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hom\Desktop\From Onedrive 112316\CE\"/>
    </mc:Choice>
  </mc:AlternateContent>
  <bookViews>
    <workbookView xWindow="360" yWindow="75" windowWidth="11340" windowHeight="6795" xr2:uid="{00000000-000D-0000-FFFF-FFFF00000000}"/>
  </bookViews>
  <sheets>
    <sheet name="Collocation Application" sheetId="1" r:id="rId1"/>
    <sheet name="Sheet1" sheetId="2" state="hidden" r:id="rId2"/>
  </sheets>
  <definedNames>
    <definedName name="_xlnm.Print_Area" localSheetId="0">'Collocation Application'!$A$1:$M$71</definedName>
    <definedName name="Tower_Numbers">Sheet1!$A$2:$A$141</definedName>
    <definedName name="Towers">Sheet1!$A$1:$A$141</definedName>
  </definedNames>
  <calcPr calcId="171027"/>
</workbook>
</file>

<file path=xl/calcChain.xml><?xml version="1.0" encoding="utf-8"?>
<calcChain xmlns="http://schemas.openxmlformats.org/spreadsheetml/2006/main">
  <c r="L9" i="1" l="1"/>
  <c r="I9" i="1"/>
  <c r="G9" i="1"/>
  <c r="F9" i="1"/>
  <c r="C9" i="1"/>
  <c r="C8" i="1"/>
  <c r="G7" i="1"/>
</calcChain>
</file>

<file path=xl/sharedStrings.xml><?xml version="1.0" encoding="utf-8"?>
<sst xmlns="http://schemas.openxmlformats.org/spreadsheetml/2006/main" count="1075" uniqueCount="837">
  <si>
    <t>SITE INFORMATION</t>
  </si>
  <si>
    <t>Site Address:</t>
  </si>
  <si>
    <t>LAT:</t>
  </si>
  <si>
    <t>LON:</t>
  </si>
  <si>
    <t>Customer Site #</t>
  </si>
  <si>
    <t>Contact Name</t>
  </si>
  <si>
    <t>Construction</t>
  </si>
  <si>
    <t>ANTENNA SPECIFICATIONS</t>
  </si>
  <si>
    <t>Name:</t>
  </si>
  <si>
    <t>Company:</t>
  </si>
  <si>
    <t>Signature:</t>
  </si>
  <si>
    <t>Date:</t>
  </si>
  <si>
    <t>COMMUNICATION ENHANCEMENT, LLC</t>
  </si>
  <si>
    <t>Existing Antenna Manufacturer/Model</t>
  </si>
  <si>
    <t>Modified Antenna Manufacturer/Model</t>
  </si>
  <si>
    <t>Existing Number/Diameter of Microwave Cables</t>
  </si>
  <si>
    <t>Modified Number/Diameter of Microwave Cables</t>
  </si>
  <si>
    <t>Existing Microwave Manufacturer/Model</t>
  </si>
  <si>
    <t>Modified  Microwave Manufacturer/Model</t>
  </si>
  <si>
    <t>Existing Microwave Mounting Height/Diameter/Weight</t>
  </si>
  <si>
    <t>Modified Microwave Mounting Height/Diameter/Weight</t>
  </si>
  <si>
    <t>CE-LLC Site Name:</t>
  </si>
  <si>
    <t>City, State Zip:</t>
  </si>
  <si>
    <t>479 Centennial Blvd, Voorhees, New Jersey 08043</t>
  </si>
  <si>
    <t>Customer Site Name:</t>
  </si>
  <si>
    <t>Email Address</t>
  </si>
  <si>
    <t xml:space="preserve"> Phone Number</t>
  </si>
  <si>
    <t>Mobile Number</t>
  </si>
  <si>
    <t>TENANT INFORMATION</t>
  </si>
  <si>
    <t>Main Contact</t>
  </si>
  <si>
    <t>Existing:</t>
  </si>
  <si>
    <t>Equipment Modification Application Form</t>
  </si>
  <si>
    <t>Modified:</t>
  </si>
  <si>
    <t>Shelter Dimensions LxWxH [ft]</t>
  </si>
  <si>
    <t>Concrete Pad Dimensions  LxWxH [ft]</t>
  </si>
  <si>
    <t xml:space="preserve">Generator Type: </t>
  </si>
  <si>
    <t>Total Ground Space Requirements LxWxH [ft]</t>
  </si>
  <si>
    <t>Ground Space Required LxWxH [ft]:</t>
  </si>
  <si>
    <t>Capacity:</t>
  </si>
  <si>
    <t>Antenna Position 1</t>
  </si>
  <si>
    <t>Antenna Position 2</t>
  </si>
  <si>
    <t>Antenna Position 3</t>
  </si>
  <si>
    <t>Antenna Position 4</t>
  </si>
  <si>
    <t>Existing Antenna Dimensions/Weight</t>
  </si>
  <si>
    <t>Modified Antenna Dimensions/Weight</t>
  </si>
  <si>
    <t>/</t>
  </si>
  <si>
    <t>Sector 1 (Alpha)</t>
  </si>
  <si>
    <t>Sector 2 (Beta)</t>
  </si>
  <si>
    <t>Sector 3 (Gamma)</t>
  </si>
  <si>
    <t>Existing/Modified RAD Center (From AGL)</t>
  </si>
  <si>
    <t>Existing/Modified Orientation (Azimuth)</t>
  </si>
  <si>
    <t>Leasing/Legal</t>
  </si>
  <si>
    <t>RRU/RRH Dimensions/Weight</t>
  </si>
  <si>
    <t>Woodman</t>
  </si>
  <si>
    <t>River Road</t>
  </si>
  <si>
    <t>Verona Treatment</t>
  </si>
  <si>
    <t>Sheldon</t>
  </si>
  <si>
    <t>Sterling</t>
  </si>
  <si>
    <t>Alder Creek</t>
  </si>
  <si>
    <t>Copenhagen</t>
  </si>
  <si>
    <t>E Martinsburg</t>
  </si>
  <si>
    <t>Remsen</t>
  </si>
  <si>
    <t>Oxford</t>
  </si>
  <si>
    <t>Southall</t>
  </si>
  <si>
    <t>Perkins Road</t>
  </si>
  <si>
    <t>Hargrove</t>
  </si>
  <si>
    <t>Speedway</t>
  </si>
  <si>
    <t>Lake Juliet/Christian Road</t>
  </si>
  <si>
    <t>Pate Road</t>
  </si>
  <si>
    <t>Galloway</t>
  </si>
  <si>
    <t>Haycock</t>
  </si>
  <si>
    <t>Penndel</t>
  </si>
  <si>
    <t>Dickeyville North</t>
  </si>
  <si>
    <t>David Holl</t>
  </si>
  <si>
    <t>Klatt</t>
  </si>
  <si>
    <t>Bishop</t>
  </si>
  <si>
    <t>Kimmel</t>
  </si>
  <si>
    <t>Wilbur</t>
  </si>
  <si>
    <t>Belland</t>
  </si>
  <si>
    <t>Ziolkowski</t>
  </si>
  <si>
    <t>Zimmer2</t>
  </si>
  <si>
    <t>McBride</t>
  </si>
  <si>
    <t>Tinsey</t>
  </si>
  <si>
    <t>Hentschi</t>
  </si>
  <si>
    <t>Dushaj Zef</t>
  </si>
  <si>
    <t>Horst</t>
  </si>
  <si>
    <t>Patrick</t>
  </si>
  <si>
    <t>Warner</t>
  </si>
  <si>
    <t>Young</t>
  </si>
  <si>
    <t>Ormsbee</t>
  </si>
  <si>
    <t>Lingren</t>
  </si>
  <si>
    <t>Curran</t>
  </si>
  <si>
    <t>Kucera</t>
  </si>
  <si>
    <t>Midland Trans</t>
  </si>
  <si>
    <t>Hartwig</t>
  </si>
  <si>
    <t>North</t>
  </si>
  <si>
    <t>Klein</t>
  </si>
  <si>
    <t>Smith</t>
  </si>
  <si>
    <t>Davis</t>
  </si>
  <si>
    <t>Chancellor</t>
  </si>
  <si>
    <t>Seward/Harris</t>
  </si>
  <si>
    <t>Presley</t>
  </si>
  <si>
    <t>Domino Brother</t>
  </si>
  <si>
    <t>Ganier1</t>
  </si>
  <si>
    <t>Bridgeforth Estate</t>
  </si>
  <si>
    <t>Sian</t>
  </si>
  <si>
    <t>Bilyeu</t>
  </si>
  <si>
    <t>Christman</t>
  </si>
  <si>
    <t>Torske</t>
  </si>
  <si>
    <t>Holderfield</t>
  </si>
  <si>
    <t>Helms</t>
  </si>
  <si>
    <t>Lewis</t>
  </si>
  <si>
    <t>Salley#2</t>
  </si>
  <si>
    <t>Soileau</t>
  </si>
  <si>
    <t>Flemming</t>
  </si>
  <si>
    <t>Weinkauf</t>
  </si>
  <si>
    <t>Hillert</t>
  </si>
  <si>
    <t>Robinett</t>
  </si>
  <si>
    <t>Groveland</t>
  </si>
  <si>
    <t>Platteville</t>
  </si>
  <si>
    <t>Mossville</t>
  </si>
  <si>
    <t>New Berlin</t>
  </si>
  <si>
    <t>Conger</t>
  </si>
  <si>
    <t>Owendale</t>
  </si>
  <si>
    <t>Henderson</t>
  </si>
  <si>
    <t>Kaplan/Broussard</t>
  </si>
  <si>
    <t>Norrell</t>
  </si>
  <si>
    <t>Plant</t>
  </si>
  <si>
    <t>FlourBluff/Roberts</t>
  </si>
  <si>
    <t>Boca Chica/McNair</t>
  </si>
  <si>
    <t>Ralston</t>
  </si>
  <si>
    <t>Lee</t>
  </si>
  <si>
    <t>Arvonia</t>
  </si>
  <si>
    <t>Ackerman / Brownstown</t>
  </si>
  <si>
    <t>Kinsey 75</t>
  </si>
  <si>
    <t>Kinsey 117</t>
  </si>
  <si>
    <t>Stokes (Hwy 58/60)</t>
  </si>
  <si>
    <t>Continental</t>
  </si>
  <si>
    <t>City High</t>
  </si>
  <si>
    <t>Stein</t>
  </si>
  <si>
    <t>Bays Mountain</t>
  </si>
  <si>
    <t>Bubb Road</t>
  </si>
  <si>
    <t>Cloyes Park</t>
  </si>
  <si>
    <t>Compton</t>
  </si>
  <si>
    <t>East Newport</t>
  </si>
  <si>
    <t>Fort Campbell</t>
  </si>
  <si>
    <t>Forest Grove</t>
  </si>
  <si>
    <t>Hickory Plaza</t>
  </si>
  <si>
    <t>Leipers Fork</t>
  </si>
  <si>
    <t>Lott's Creek</t>
  </si>
  <si>
    <t>Louisville</t>
  </si>
  <si>
    <t>Marion</t>
  </si>
  <si>
    <t>Mazur</t>
  </si>
  <si>
    <t>McMinnville</t>
  </si>
  <si>
    <t>Mount Pleasant</t>
  </si>
  <si>
    <t>North Gate</t>
  </si>
  <si>
    <t>President Island</t>
  </si>
  <si>
    <t>Snow Hill</t>
  </si>
  <si>
    <t>South Franklin</t>
  </si>
  <si>
    <t>Thayer</t>
  </si>
  <si>
    <t>El Dorado</t>
  </si>
  <si>
    <t>West Plains</t>
  </si>
  <si>
    <t>Bland</t>
  </si>
  <si>
    <t>Dora</t>
  </si>
  <si>
    <t>Jericho Springs</t>
  </si>
  <si>
    <t>Manes</t>
  </si>
  <si>
    <t>Monroe City</t>
  </si>
  <si>
    <t>Nebo</t>
  </si>
  <si>
    <t>Pottersville</t>
  </si>
  <si>
    <t>Roby</t>
  </si>
  <si>
    <t>Theodosia</t>
  </si>
  <si>
    <t>Vanzant</t>
  </si>
  <si>
    <t>Biscoe</t>
  </si>
  <si>
    <t>Palmer</t>
  </si>
  <si>
    <t>Cherry Valley</t>
  </si>
  <si>
    <t>Clarksville</t>
  </si>
  <si>
    <t>Hunter</t>
  </si>
  <si>
    <t>Huntsville</t>
  </si>
  <si>
    <t>Scandia</t>
  </si>
  <si>
    <t>Lacygne</t>
  </si>
  <si>
    <t>Coldwater</t>
  </si>
  <si>
    <t>Hanston</t>
  </si>
  <si>
    <t>Linn</t>
  </si>
  <si>
    <t>Pierceville</t>
  </si>
  <si>
    <t>Woods</t>
  </si>
  <si>
    <t>Minneola</t>
  </si>
  <si>
    <t>Worden</t>
  </si>
  <si>
    <t>Hooker</t>
  </si>
  <si>
    <t>Kinta</t>
  </si>
  <si>
    <t>Lookout</t>
  </si>
  <si>
    <t>Reed</t>
  </si>
  <si>
    <t>Sentinel</t>
  </si>
  <si>
    <t>61000 M-51 Hwy</t>
  </si>
  <si>
    <t>911 River Road</t>
  </si>
  <si>
    <t>250 Bridgen Drive</t>
  </si>
  <si>
    <t>100 Sheldon Rd</t>
  </si>
  <si>
    <t>100 Circle C</t>
  </si>
  <si>
    <t>NYS Rt. 12</t>
  </si>
  <si>
    <t>2160 Doran Rd.</t>
  </si>
  <si>
    <t>5750 Whittaker Rd.</t>
  </si>
  <si>
    <t>10370 Fuller Rd.</t>
  </si>
  <si>
    <t>511 Wilcox Rd.</t>
  </si>
  <si>
    <t>3270 Southhall Road</t>
  </si>
  <si>
    <t>5315 Carter Creek</t>
  </si>
  <si>
    <t>5596 Hargrove Rd</t>
  </si>
  <si>
    <t>3155 Gwynn Road</t>
  </si>
  <si>
    <t>466 Christian Road</t>
  </si>
  <si>
    <t>1501 John Paul Road</t>
  </si>
  <si>
    <t>Linden Avenue</t>
  </si>
  <si>
    <t>Clay Hollow Rd</t>
  </si>
  <si>
    <t>11821 Ledgewood Dr.</t>
  </si>
  <si>
    <t>7750 Meridian Rd.</t>
  </si>
  <si>
    <t>17450 Bishop Rd.</t>
  </si>
  <si>
    <t>1493 E. Eaton Hwy</t>
  </si>
  <si>
    <t>RR 1</t>
  </si>
  <si>
    <t>5356 A Street</t>
  </si>
  <si>
    <t>2420 Ziolkowski</t>
  </si>
  <si>
    <t>6822 N. Unionville Road</t>
  </si>
  <si>
    <t>4601 Etzler Rd</t>
  </si>
  <si>
    <t>4279 McGardle Rd.</t>
  </si>
  <si>
    <t>75 Klug  Road</t>
  </si>
  <si>
    <t>3315 Phillips Rd.</t>
  </si>
  <si>
    <t>Frenchline Rd.</t>
  </si>
  <si>
    <t>90 Castle Road</t>
  </si>
  <si>
    <t>11800 Jeddo Road</t>
  </si>
  <si>
    <t>7080 Cronin Road</t>
  </si>
  <si>
    <t>Cross Road</t>
  </si>
  <si>
    <t>312 220th Street</t>
  </si>
  <si>
    <t>US Hwy 34</t>
  </si>
  <si>
    <t>2213 Hwy 30</t>
  </si>
  <si>
    <t>73265 US Hwy 330</t>
  </si>
  <si>
    <t>23390 730th Avenue</t>
  </si>
  <si>
    <t>3578 Hwy 30</t>
  </si>
  <si>
    <t>340th Street</t>
  </si>
  <si>
    <t>1771 Palomino Drive</t>
  </si>
  <si>
    <t>41 Pickens Drive</t>
  </si>
  <si>
    <t>Hwy 45 &amp; Hwy 345</t>
  </si>
  <si>
    <t>Woolfolk Road</t>
  </si>
  <si>
    <t>3401 Hwy. 145</t>
  </si>
  <si>
    <t>Hwy 49W</t>
  </si>
  <si>
    <t>986 Percy Williams Road</t>
  </si>
  <si>
    <t>3165 Lindel Road</t>
  </si>
  <si>
    <t>S. Sian</t>
  </si>
  <si>
    <t>6746 Creekmore Rd.</t>
  </si>
  <si>
    <t>Torske #2</t>
  </si>
  <si>
    <t>1446 CR 297</t>
  </si>
  <si>
    <t>1311 Hwy 411 South</t>
  </si>
  <si>
    <t>Oosta Rd.</t>
  </si>
  <si>
    <t>303 Haley Road</t>
  </si>
  <si>
    <t>1069 Oakdale Road</t>
  </si>
  <si>
    <t>1860 Shiloh Rd.</t>
  </si>
  <si>
    <t>6595 State Hwy 97</t>
  </si>
  <si>
    <t>W2853 County Rd "K"</t>
  </si>
  <si>
    <t>22348 Audrain Road 826</t>
  </si>
  <si>
    <t>675 Brecher Lane</t>
  </si>
  <si>
    <t>5531 County Road "D"</t>
  </si>
  <si>
    <t>10323 N. Moss St</t>
  </si>
  <si>
    <t>3260 Kinnett Road</t>
  </si>
  <si>
    <t>8502 74th Street</t>
  </si>
  <si>
    <t>4458 Maxwell Rd (911 address)</t>
  </si>
  <si>
    <t>410 E. Ragley Street</t>
  </si>
  <si>
    <t>21002 Sumac Road</t>
  </si>
  <si>
    <t>3850 Hwy 186</t>
  </si>
  <si>
    <t>2010 Dupont Drive</t>
  </si>
  <si>
    <t>946-B Cora Lee Drive</t>
  </si>
  <si>
    <t>1325 Vermillion Road</t>
  </si>
  <si>
    <t>Highway 58, "A" Avenue</t>
  </si>
  <si>
    <t>CR 45</t>
  </si>
  <si>
    <t>Route 672</t>
  </si>
  <si>
    <t>326 South State Road</t>
  </si>
  <si>
    <t>20 Kinsey Pl</t>
  </si>
  <si>
    <t>21 Kinsey Pl</t>
  </si>
  <si>
    <t>8009 Hwy 60</t>
  </si>
  <si>
    <t>1414 Continental Drive</t>
  </si>
  <si>
    <t>1301 Dallas Road</t>
  </si>
  <si>
    <t>6024 John Douglas Drive</t>
  </si>
  <si>
    <t>520 N Hwy 92</t>
  </si>
  <si>
    <t>Bubb Rd</t>
  </si>
  <si>
    <t>2700 Cross Country Street</t>
  </si>
  <si>
    <t>1375 Mockingbird Lane</t>
  </si>
  <si>
    <t>1268 Highway 321</t>
  </si>
  <si>
    <t>State Hwy 46 (331 Red Top Road)</t>
  </si>
  <si>
    <t>8311 Whites Creek Pike</t>
  </si>
  <si>
    <t>565 Benzing Road</t>
  </si>
  <si>
    <t>3470 Sweeney Hollow Rd</t>
  </si>
  <si>
    <t>Us Hwy 301</t>
  </si>
  <si>
    <t>2936 Louisville Road</t>
  </si>
  <si>
    <t>Us 76 &amp; SR 576</t>
  </si>
  <si>
    <t>6956 Hwy 13 S</t>
  </si>
  <si>
    <t>378 S Riverside Drive</t>
  </si>
  <si>
    <t>717 Washington Avenue</t>
  </si>
  <si>
    <t>1800 Mechanicville Rd.</t>
  </si>
  <si>
    <t>1940 Channel Avenue</t>
  </si>
  <si>
    <t>2276 Hwy 258 N</t>
  </si>
  <si>
    <t>1220 Lula Lane</t>
  </si>
  <si>
    <t>Jct. Hwy 181 &amp; CR356</t>
  </si>
  <si>
    <t>Jct. CR323 &amp; Olive St.</t>
  </si>
  <si>
    <t>8815 Hwy 95</t>
  </si>
  <si>
    <t>Jct. Hwy CC &amp; Route Z</t>
  </si>
  <si>
    <t>39643 Hwy 32</t>
  </si>
  <si>
    <t>1484 SR K</t>
  </si>
  <si>
    <t>12400 Clay Lane</t>
  </si>
  <si>
    <t>Voss Mtn. Road</t>
  </si>
  <si>
    <t>State Route 95 South</t>
  </si>
  <si>
    <t>120 Hwy 33 North</t>
  </si>
  <si>
    <t>400 Hwy 49</t>
  </si>
  <si>
    <t>3764 Hwy 42 E.</t>
  </si>
  <si>
    <t>1264 CR3265</t>
  </si>
  <si>
    <t>1777 Woodruff 686</t>
  </si>
  <si>
    <t>2202 Madison 2149</t>
  </si>
  <si>
    <t>654 US Hwy 36</t>
  </si>
  <si>
    <t>W. 399th St.</t>
  </si>
  <si>
    <t>550 Sunflower Road</t>
  </si>
  <si>
    <t>1057 N. 60th Road</t>
  </si>
  <si>
    <t>11965 E. Plymell Road</t>
  </si>
  <si>
    <t>South Hwy 283, Community</t>
  </si>
  <si>
    <t>348 N. 300 Road</t>
  </si>
  <si>
    <t>018E &amp; 1110N Roads</t>
  </si>
  <si>
    <t>30511 S. 2 Hwy.</t>
  </si>
  <si>
    <t>19211 McClain Road</t>
  </si>
  <si>
    <t>Hwy 9 West</t>
  </si>
  <si>
    <t>CR 2090N &amp; 1320E</t>
  </si>
  <si>
    <t xml:space="preserve">Paw Paw </t>
  </si>
  <si>
    <t>MI</t>
  </si>
  <si>
    <t>Van Buren</t>
  </si>
  <si>
    <t>N42 11 49.8</t>
  </si>
  <si>
    <t>W85 58 9.2</t>
  </si>
  <si>
    <t>Battle Creek</t>
  </si>
  <si>
    <t>Calhoun</t>
  </si>
  <si>
    <t>N42 20 16.8</t>
  </si>
  <si>
    <t>W85 14 38.8</t>
  </si>
  <si>
    <t>N42 20 18.1</t>
  </si>
  <si>
    <t>W85 8 34.7</t>
  </si>
  <si>
    <t>Tampa</t>
  </si>
  <si>
    <t>FL</t>
  </si>
  <si>
    <t>Hillsbourgh</t>
  </si>
  <si>
    <t>N28 0 49.9</t>
  </si>
  <si>
    <t>W82 34 56.2</t>
  </si>
  <si>
    <t>N27 54 .58</t>
  </si>
  <si>
    <t xml:space="preserve">W82 20 21.51 </t>
  </si>
  <si>
    <t>Adler Creek</t>
  </si>
  <si>
    <t>NY</t>
  </si>
  <si>
    <t>Oneinda</t>
  </si>
  <si>
    <t>N43 25 12.8</t>
  </si>
  <si>
    <t>W75 13 99.8</t>
  </si>
  <si>
    <t>N43 53 41</t>
  </si>
  <si>
    <t>W75 42 6.7</t>
  </si>
  <si>
    <t>Martinsburg</t>
  </si>
  <si>
    <t>N43 44 27</t>
  </si>
  <si>
    <t>W75 26 36.1</t>
  </si>
  <si>
    <t>N43 19 23.6</t>
  </si>
  <si>
    <t>W75 12 6.3</t>
  </si>
  <si>
    <t>Chenango</t>
  </si>
  <si>
    <t>N42 25 2.54</t>
  </si>
  <si>
    <t>W75 36 28.19</t>
  </si>
  <si>
    <t>Franklin</t>
  </si>
  <si>
    <t>TN</t>
  </si>
  <si>
    <t>Williamson</t>
  </si>
  <si>
    <t>N35 54 3.08</t>
  </si>
  <si>
    <t>W86 57 18.8</t>
  </si>
  <si>
    <t>Tompson Station</t>
  </si>
  <si>
    <t>N35 49 32.8</t>
  </si>
  <si>
    <t>W86 58 32.8</t>
  </si>
  <si>
    <t>N35 53 58.02</t>
  </si>
  <si>
    <t>W87 02 43.06</t>
  </si>
  <si>
    <t>Lebanon</t>
  </si>
  <si>
    <t>Wilson</t>
  </si>
  <si>
    <t>N36 03 21.3</t>
  </si>
  <si>
    <t>W86 24 04.5</t>
  </si>
  <si>
    <t>Forsyth</t>
  </si>
  <si>
    <t>GA</t>
  </si>
  <si>
    <t>Monroe</t>
  </si>
  <si>
    <t>N33 1 20.3</t>
  </si>
  <si>
    <t>W83 44 21.3</t>
  </si>
  <si>
    <t>Juliette</t>
  </si>
  <si>
    <t>N32 57 33.3</t>
  </si>
  <si>
    <t>W83 45 25.8</t>
  </si>
  <si>
    <t>NJ</t>
  </si>
  <si>
    <t>08201</t>
  </si>
  <si>
    <t>Atlantic</t>
  </si>
  <si>
    <t>N39 27 52.79</t>
  </si>
  <si>
    <t>W74 29 56.27</t>
  </si>
  <si>
    <t>PA</t>
  </si>
  <si>
    <t>Bucks</t>
  </si>
  <si>
    <t>N38 52 27.7</t>
  </si>
  <si>
    <t>W86 03 37.1</t>
  </si>
  <si>
    <t>Cuba City</t>
  </si>
  <si>
    <t>WI</t>
  </si>
  <si>
    <t>Grant</t>
  </si>
  <si>
    <t>N42 38 44.18</t>
  </si>
  <si>
    <t>W90 33 50.32</t>
  </si>
  <si>
    <t>Dubuque</t>
  </si>
  <si>
    <t>IA</t>
  </si>
  <si>
    <t>N42 32 53.3</t>
  </si>
  <si>
    <t>W90 43 04.7</t>
  </si>
  <si>
    <t>Bannister</t>
  </si>
  <si>
    <t>Gratiot</t>
  </si>
  <si>
    <t>N43 10 39.2</t>
  </si>
  <si>
    <t>W84 22 11.7</t>
  </si>
  <si>
    <t>Chesaning</t>
  </si>
  <si>
    <t>Saginaw</t>
  </si>
  <si>
    <t>N43 10 11.4</t>
  </si>
  <si>
    <t>W84 01 51.3</t>
  </si>
  <si>
    <t>Lake Odessa</t>
  </si>
  <si>
    <t>Ionia</t>
  </si>
  <si>
    <t>N42 46 16.2</t>
  </si>
  <si>
    <t>W85 02 39.9</t>
  </si>
  <si>
    <t>Mabel</t>
  </si>
  <si>
    <t>MN</t>
  </si>
  <si>
    <t>Fillmore</t>
  </si>
  <si>
    <t>N43 31 48.84</t>
  </si>
  <si>
    <t>W91 52 27.24</t>
  </si>
  <si>
    <t>Laona</t>
  </si>
  <si>
    <t>Forest</t>
  </si>
  <si>
    <t>N45 34 0.9</t>
  </si>
  <si>
    <t>W88 39 50.0</t>
  </si>
  <si>
    <t>Armstrong Creek</t>
  </si>
  <si>
    <t>N45 39 56.3</t>
  </si>
  <si>
    <t>W88 32 46.0</t>
  </si>
  <si>
    <t>Unionville</t>
  </si>
  <si>
    <t>Tuscola</t>
  </si>
  <si>
    <t>N43 39 44.6</t>
  </si>
  <si>
    <t>W83 27 46.2</t>
  </si>
  <si>
    <t>Caseville</t>
  </si>
  <si>
    <t>Huron</t>
  </si>
  <si>
    <t>N43 56 51.4</t>
  </si>
  <si>
    <t>W83 10 07.9</t>
  </si>
  <si>
    <t>Pt. Austin</t>
  </si>
  <si>
    <t>N44 00 59.4</t>
  </si>
  <si>
    <t>W82 51 25.1</t>
  </si>
  <si>
    <t>Harbor Beach</t>
  </si>
  <si>
    <t>N43 50 00.8</t>
  </si>
  <si>
    <t>W82 40 45.2</t>
  </si>
  <si>
    <t>Kingston</t>
  </si>
  <si>
    <t>N43 25 10.2</t>
  </si>
  <si>
    <t>W83 12 13.5</t>
  </si>
  <si>
    <t>Sandusky</t>
  </si>
  <si>
    <t>Sanilac</t>
  </si>
  <si>
    <t>N43 21 53.5</t>
  </si>
  <si>
    <t>W82 47 30.1</t>
  </si>
  <si>
    <t>Fostoria</t>
  </si>
  <si>
    <t>Lapeer</t>
  </si>
  <si>
    <t>N43 14 13.9</t>
  </si>
  <si>
    <t>W83 19 05.8</t>
  </si>
  <si>
    <t>Yale</t>
  </si>
  <si>
    <t>St. Clair</t>
  </si>
  <si>
    <t>N43 08 43.10</t>
  </si>
  <si>
    <t>W82 48 42.10</t>
  </si>
  <si>
    <t>Brown City</t>
  </si>
  <si>
    <t>N43 12 37.6</t>
  </si>
  <si>
    <t>W82 56 26.0</t>
  </si>
  <si>
    <t>Afton</t>
  </si>
  <si>
    <t>Cheboygan</t>
  </si>
  <si>
    <t>N45 22 05.2</t>
  </si>
  <si>
    <t>W84 29 16.9</t>
  </si>
  <si>
    <t>Ogden</t>
  </si>
  <si>
    <t>Boone</t>
  </si>
  <si>
    <t>N42 02 02.4</t>
  </si>
  <si>
    <t>W94 06 51.25</t>
  </si>
  <si>
    <t>Russell</t>
  </si>
  <si>
    <t>Lucas</t>
  </si>
  <si>
    <t>N41 00 5.76</t>
  </si>
  <si>
    <t>W93 09 55.69</t>
  </si>
  <si>
    <t>Tama</t>
  </si>
  <si>
    <t>N41 58 09.0</t>
  </si>
  <si>
    <t>W92 31 47.1</t>
  </si>
  <si>
    <t>Marshalltown</t>
  </si>
  <si>
    <t>Marshall</t>
  </si>
  <si>
    <t>N42 00 21.7</t>
  </si>
  <si>
    <t>W93 01 42.1</t>
  </si>
  <si>
    <t>Colo</t>
  </si>
  <si>
    <t>Story</t>
  </si>
  <si>
    <t>N42 01 04.8</t>
  </si>
  <si>
    <t>W93 15 00.8</t>
  </si>
  <si>
    <t>Vail</t>
  </si>
  <si>
    <t>Crawford</t>
  </si>
  <si>
    <t>N42 04 33.88</t>
  </si>
  <si>
    <t>W95 10 22.38</t>
  </si>
  <si>
    <t>Dunlap</t>
  </si>
  <si>
    <t>Harrison</t>
  </si>
  <si>
    <t>N41 51 36.81</t>
  </si>
  <si>
    <t>W95 38 04.69</t>
  </si>
  <si>
    <t>Union</t>
  </si>
  <si>
    <t>N41 02 51.40</t>
  </si>
  <si>
    <t>W94 10 48.9</t>
  </si>
  <si>
    <t>Waynesboro</t>
  </si>
  <si>
    <t>MS</t>
  </si>
  <si>
    <t>Wayne</t>
  </si>
  <si>
    <t>N31 48 37</t>
  </si>
  <si>
    <t>W88 40 46</t>
  </si>
  <si>
    <t>Quitman</t>
  </si>
  <si>
    <t>Clarke</t>
  </si>
  <si>
    <t>N32 07 46.9</t>
  </si>
  <si>
    <t>W88 42 55.84</t>
  </si>
  <si>
    <t>Yazoo</t>
  </si>
  <si>
    <t>N32 55 00</t>
  </si>
  <si>
    <t>W90 35 19</t>
  </si>
  <si>
    <t>Shuqualak</t>
  </si>
  <si>
    <t>Noxubee</t>
  </si>
  <si>
    <t>N33 01 18.74</t>
  </si>
  <si>
    <t>W88 33 51.05</t>
  </si>
  <si>
    <t>Midnight</t>
  </si>
  <si>
    <t>Humphreys</t>
  </si>
  <si>
    <t>N33 03 32.57</t>
  </si>
  <si>
    <t>W90 33 47.71</t>
  </si>
  <si>
    <t>Hollandale</t>
  </si>
  <si>
    <t>Washington</t>
  </si>
  <si>
    <t>N33 06 45.38</t>
  </si>
  <si>
    <t>W90 52 40.51</t>
  </si>
  <si>
    <t>Holmes</t>
  </si>
  <si>
    <t>N33 16 28</t>
  </si>
  <si>
    <t>W90 13 27</t>
  </si>
  <si>
    <t>Pompy's Pillar</t>
  </si>
  <si>
    <t>MT</t>
  </si>
  <si>
    <t>Yellowstone</t>
  </si>
  <si>
    <t>N46 01 00.22</t>
  </si>
  <si>
    <t>W107 51 24.6</t>
  </si>
  <si>
    <t>Ballantine</t>
  </si>
  <si>
    <t>N45 57 21.01</t>
  </si>
  <si>
    <t>W108 05 59.85</t>
  </si>
  <si>
    <t>Huntly</t>
  </si>
  <si>
    <t>N45 52 55.43</t>
  </si>
  <si>
    <t>W108 18 57.60</t>
  </si>
  <si>
    <t>Hardin</t>
  </si>
  <si>
    <t>Big Horn</t>
  </si>
  <si>
    <t>N45 45 09.89</t>
  </si>
  <si>
    <t>W107 51 16.20</t>
  </si>
  <si>
    <t>Five Points</t>
  </si>
  <si>
    <t>AL</t>
  </si>
  <si>
    <t>Chambers</t>
  </si>
  <si>
    <t>N33 03 44.35</t>
  </si>
  <si>
    <t>W85 19 08.32</t>
  </si>
  <si>
    <t>Leesburg</t>
  </si>
  <si>
    <t>Cherokee</t>
  </si>
  <si>
    <t>N34 09 18.97</t>
  </si>
  <si>
    <t>W85 49 46.86</t>
  </si>
  <si>
    <t>Zwolle</t>
  </si>
  <si>
    <t>LA</t>
  </si>
  <si>
    <t>Sabine</t>
  </si>
  <si>
    <t>N31 36 54.28</t>
  </si>
  <si>
    <t>W93 35 05.72</t>
  </si>
  <si>
    <t>Belmont</t>
  </si>
  <si>
    <t>N31 44 11.85</t>
  </si>
  <si>
    <t>W93 30 27.37</t>
  </si>
  <si>
    <t>Oakdale</t>
  </si>
  <si>
    <t>Evangeline</t>
  </si>
  <si>
    <t>N30 45 27.66</t>
  </si>
  <si>
    <t>W92 31 8.38</t>
  </si>
  <si>
    <t>Converse</t>
  </si>
  <si>
    <t>N31 43 16.92</t>
  </si>
  <si>
    <t>W93 41 43.63</t>
  </si>
  <si>
    <t>Athens</t>
  </si>
  <si>
    <t>Marathon</t>
  </si>
  <si>
    <t>N45 04 03.8</t>
  </si>
  <si>
    <t>W90 04 38.6</t>
  </si>
  <si>
    <t>Granton</t>
  </si>
  <si>
    <t>Clark</t>
  </si>
  <si>
    <t>N44 33 37.9</t>
  </si>
  <si>
    <t>Mexico</t>
  </si>
  <si>
    <t>MO</t>
  </si>
  <si>
    <t>Audrain</t>
  </si>
  <si>
    <t>N39 06 45.0</t>
  </si>
  <si>
    <t>W91 53 30.6</t>
  </si>
  <si>
    <t>IL</t>
  </si>
  <si>
    <t>Tazewell</t>
  </si>
  <si>
    <t>N40 35 58.06</t>
  </si>
  <si>
    <t>W89 32 44.95</t>
  </si>
  <si>
    <t>N42 42 18.75</t>
  </si>
  <si>
    <t>W90 29 13.68</t>
  </si>
  <si>
    <t>Peoria</t>
  </si>
  <si>
    <t>N40 48 52.0</t>
  </si>
  <si>
    <t>W89 34 12.0</t>
  </si>
  <si>
    <t>Morgan</t>
  </si>
  <si>
    <t>N39 44 23.86</t>
  </si>
  <si>
    <t>W89 59 06.78</t>
  </si>
  <si>
    <t>Agency</t>
  </si>
  <si>
    <t>Wapello</t>
  </si>
  <si>
    <t>N41 00 2.84</t>
  </si>
  <si>
    <t>W92 19 30.45</t>
  </si>
  <si>
    <t>Gagetown</t>
  </si>
  <si>
    <t>N43 42 9.1</t>
  </si>
  <si>
    <t>W83 13 10.7</t>
  </si>
  <si>
    <t>TX</t>
  </si>
  <si>
    <t>Rusk</t>
  </si>
  <si>
    <t>N32 8 54.7</t>
  </si>
  <si>
    <t>W94 47 37.4</t>
  </si>
  <si>
    <t>Kaplan</t>
  </si>
  <si>
    <t>Vermillion</t>
  </si>
  <si>
    <t>N30 00 48.05</t>
  </si>
  <si>
    <t>W92 19 33.19</t>
  </si>
  <si>
    <t>Lasara</t>
  </si>
  <si>
    <t>Willacy</t>
  </si>
  <si>
    <t>N26 29 4.89</t>
  </si>
  <si>
    <t>W97 56 33.71</t>
  </si>
  <si>
    <t>Orange</t>
  </si>
  <si>
    <t>N30 03 59.99</t>
  </si>
  <si>
    <t>W93 44 46.38</t>
  </si>
  <si>
    <t>Corpus Christi</t>
  </si>
  <si>
    <t>Nueces</t>
  </si>
  <si>
    <t>N27 40 11.48</t>
  </si>
  <si>
    <t>W97 16 48.28</t>
  </si>
  <si>
    <t>Brownsville</t>
  </si>
  <si>
    <t>Cameron</t>
  </si>
  <si>
    <t>N25 55 56.79</t>
  </si>
  <si>
    <t>W97 25 05.29</t>
  </si>
  <si>
    <t>Carroll</t>
  </si>
  <si>
    <t>N42 2 28.4</t>
  </si>
  <si>
    <t>W94 37 49.6</t>
  </si>
  <si>
    <t>Silas</t>
  </si>
  <si>
    <t>Choctaw</t>
  </si>
  <si>
    <t>N31 46 08</t>
  </si>
  <si>
    <t>W88 24 27</t>
  </si>
  <si>
    <t>New Canton</t>
  </si>
  <si>
    <t>VA</t>
  </si>
  <si>
    <t>N37 41 01.912</t>
  </si>
  <si>
    <t>W78 19 04.365</t>
  </si>
  <si>
    <t>Brownstown</t>
  </si>
  <si>
    <t>IN</t>
  </si>
  <si>
    <t>Jackson</t>
  </si>
  <si>
    <t>W86 3 37.1</t>
  </si>
  <si>
    <t>Staten Island</t>
  </si>
  <si>
    <t>Richmond</t>
  </si>
  <si>
    <t>N40 37.7 05</t>
  </si>
  <si>
    <t>W74 10.2 56</t>
  </si>
  <si>
    <t>W74 10.1 56</t>
  </si>
  <si>
    <t>Georgetown</t>
  </si>
  <si>
    <t>Hamilton</t>
  </si>
  <si>
    <t>N35 18 02.00</t>
  </si>
  <si>
    <t>W84 57 28.67</t>
  </si>
  <si>
    <t>Chattanooga</t>
  </si>
  <si>
    <t>N35 05 9.68</t>
  </si>
  <si>
    <t>W85 17 10.4</t>
  </si>
  <si>
    <t>N35 04 46.15</t>
  </si>
  <si>
    <t>W85 18 14.43</t>
  </si>
  <si>
    <t>N35 03 16.2</t>
  </si>
  <si>
    <t>W85 11 03</t>
  </si>
  <si>
    <t>Jefferson City</t>
  </si>
  <si>
    <t>Jefferson</t>
  </si>
  <si>
    <t>N36 04 28.44</t>
  </si>
  <si>
    <t>W83 28 15.75</t>
  </si>
  <si>
    <t>Pulaski</t>
  </si>
  <si>
    <t>Giles</t>
  </si>
  <si>
    <t>N35 10 39.2</t>
  </si>
  <si>
    <t>W86 56 44.9</t>
  </si>
  <si>
    <t>Germantown</t>
  </si>
  <si>
    <t>Shelby</t>
  </si>
  <si>
    <t>N35 04 30.10</t>
  </si>
  <si>
    <t>W89 48 06.63</t>
  </si>
  <si>
    <t>Murfreesboro</t>
  </si>
  <si>
    <t>Rutherford</t>
  </si>
  <si>
    <t>N35 54 8.63</t>
  </si>
  <si>
    <t>W86 20 14.72</t>
  </si>
  <si>
    <t>Parrottsville</t>
  </si>
  <si>
    <t>Cocke</t>
  </si>
  <si>
    <t>N35 59 28.61</t>
  </si>
  <si>
    <t>W83 08 14.06</t>
  </si>
  <si>
    <t>Indian Mound</t>
  </si>
  <si>
    <t>Stewart</t>
  </si>
  <si>
    <t>N36 32 23.8</t>
  </si>
  <si>
    <t>W87 39 46.9</t>
  </si>
  <si>
    <t>Joelton</t>
  </si>
  <si>
    <t>Davidson</t>
  </si>
  <si>
    <t>N36 22 14.4</t>
  </si>
  <si>
    <t>W86 53 32.9</t>
  </si>
  <si>
    <t>Nashville</t>
  </si>
  <si>
    <t>N36 02 46.8</t>
  </si>
  <si>
    <t>W86 42 02.1</t>
  </si>
  <si>
    <t>N35 52 4.47</t>
  </si>
  <si>
    <t>W87 00 1.14</t>
  </si>
  <si>
    <t xml:space="preserve">Lotts Creek, </t>
  </si>
  <si>
    <t>Bulloch</t>
  </si>
  <si>
    <t>N32 21 40.28</t>
  </si>
  <si>
    <t>W81 51 33.4</t>
  </si>
  <si>
    <t>Blount</t>
  </si>
  <si>
    <t>N35 48 54.78</t>
  </si>
  <si>
    <t>W84 01 32.93</t>
  </si>
  <si>
    <t xml:space="preserve">Marion. </t>
  </si>
  <si>
    <t>SC</t>
  </si>
  <si>
    <t>N34 10 02.8</t>
  </si>
  <si>
    <t>W79 25 34.29</t>
  </si>
  <si>
    <t>Mazur,</t>
  </si>
  <si>
    <t>NC</t>
  </si>
  <si>
    <t>Greene</t>
  </si>
  <si>
    <t>N35 26 34.87</t>
  </si>
  <si>
    <t>W77 47 48.53</t>
  </si>
  <si>
    <t xml:space="preserve">McMinville, </t>
  </si>
  <si>
    <t>Warren</t>
  </si>
  <si>
    <t>N35 40 58.74</t>
  </si>
  <si>
    <t>W85 45 38.48</t>
  </si>
  <si>
    <t xml:space="preserve">Mt Pleasant, </t>
  </si>
  <si>
    <t>Maury</t>
  </si>
  <si>
    <t>N35 32 11.7</t>
  </si>
  <si>
    <t>W87 13 9.9</t>
  </si>
  <si>
    <t>Florence</t>
  </si>
  <si>
    <t>N34 13.45 5</t>
  </si>
  <si>
    <t>W79 47 17</t>
  </si>
  <si>
    <t>Memphis</t>
  </si>
  <si>
    <t>N35 05 37.20</t>
  </si>
  <si>
    <t>W90 06 37.40</t>
  </si>
  <si>
    <t>Snow Hill,</t>
  </si>
  <si>
    <t>N35 28 48.334</t>
  </si>
  <si>
    <t>W77 38 53.177</t>
  </si>
  <si>
    <t xml:space="preserve">Franklin </t>
  </si>
  <si>
    <t>N35 53 4.25</t>
  </si>
  <si>
    <t>W86 54 50.77</t>
  </si>
  <si>
    <t>Oregon</t>
  </si>
  <si>
    <t>N36 30 35.0</t>
  </si>
  <si>
    <t>W91 33 10.0</t>
  </si>
  <si>
    <t>Rosalia</t>
  </si>
  <si>
    <t>KS</t>
  </si>
  <si>
    <t>Butler</t>
  </si>
  <si>
    <t>N37 48 41.0</t>
  </si>
  <si>
    <t>W96 38 43.0</t>
  </si>
  <si>
    <t>Howell</t>
  </si>
  <si>
    <t>N36 45 2.2</t>
  </si>
  <si>
    <t>W91 51 51.5</t>
  </si>
  <si>
    <t>Gasconade</t>
  </si>
  <si>
    <t>N38 18 12</t>
  </si>
  <si>
    <t>W91 38 00</t>
  </si>
  <si>
    <t>Ozark</t>
  </si>
  <si>
    <t>N36 47 43</t>
  </si>
  <si>
    <t>W92 13 26</t>
  </si>
  <si>
    <t>Cedar</t>
  </si>
  <si>
    <t>N37 37 39</t>
  </si>
  <si>
    <t>W94 01 06</t>
  </si>
  <si>
    <t>Mountain Grove</t>
  </si>
  <si>
    <t>Wright</t>
  </si>
  <si>
    <t>N37 22 29</t>
  </si>
  <si>
    <t>W92 21 27</t>
  </si>
  <si>
    <t>N39-42-28</t>
  </si>
  <si>
    <t>W91 42 58</t>
  </si>
  <si>
    <t>Lynchburg</t>
  </si>
  <si>
    <t>LaClede</t>
  </si>
  <si>
    <t>N37 33 04</t>
  </si>
  <si>
    <t>W92 18 38</t>
  </si>
  <si>
    <t>N36 41 44</t>
  </si>
  <si>
    <t>W91 02 50</t>
  </si>
  <si>
    <t>Texas</t>
  </si>
  <si>
    <t>N37 31 13</t>
  </si>
  <si>
    <t>W92 08 30</t>
  </si>
  <si>
    <t>N36 33 15</t>
  </si>
  <si>
    <t>W92 42 48</t>
  </si>
  <si>
    <t>Douglas</t>
  </si>
  <si>
    <t>N36 57 49.1</t>
  </si>
  <si>
    <t>W92 18 10.5</t>
  </si>
  <si>
    <t>AR</t>
  </si>
  <si>
    <t>Prairie</t>
  </si>
  <si>
    <t>N34 49 20.34</t>
  </si>
  <si>
    <t>W91 24 46.46</t>
  </si>
  <si>
    <t>Holly Grove</t>
  </si>
  <si>
    <t>N34 36 19</t>
  </si>
  <si>
    <t>W91 03 19</t>
  </si>
  <si>
    <t>72324-8843</t>
  </si>
  <si>
    <t>Cross</t>
  </si>
  <si>
    <t>N35 23 57</t>
  </si>
  <si>
    <t>W90 42 41</t>
  </si>
  <si>
    <t>Johnson</t>
  </si>
  <si>
    <t>N35 31 47.0</t>
  </si>
  <si>
    <t>W93 33 39</t>
  </si>
  <si>
    <t>Woodruff</t>
  </si>
  <si>
    <t>N35 02 41.9</t>
  </si>
  <si>
    <t>W91 07 47</t>
  </si>
  <si>
    <t>Madison</t>
  </si>
  <si>
    <t>N36 06 48</t>
  </si>
  <si>
    <t>W93 38 31</t>
  </si>
  <si>
    <t>Courtland</t>
  </si>
  <si>
    <t>Republic</t>
  </si>
  <si>
    <t>N39 47 57.02</t>
  </si>
  <si>
    <t>W97 49 42.15</t>
  </si>
  <si>
    <t>LaCygne</t>
  </si>
  <si>
    <t>Miami</t>
  </si>
  <si>
    <t>N38 24 14.0</t>
  </si>
  <si>
    <t>W94 40 29.0</t>
  </si>
  <si>
    <t>Comanche</t>
  </si>
  <si>
    <t>N37 18 57</t>
  </si>
  <si>
    <t>W99 25 07.9</t>
  </si>
  <si>
    <t>Hodgeman</t>
  </si>
  <si>
    <t>N36 06 06</t>
  </si>
  <si>
    <t>W99 37 30</t>
  </si>
  <si>
    <t>N39 38 50</t>
  </si>
  <si>
    <t>W97 00 43</t>
  </si>
  <si>
    <t>Minneapolis</t>
  </si>
  <si>
    <t>Ottawa</t>
  </si>
  <si>
    <t>N39 06 38.9</t>
  </si>
  <si>
    <t>W97 48 58</t>
  </si>
  <si>
    <t>Finney</t>
  </si>
  <si>
    <t>N37 48 36</t>
  </si>
  <si>
    <t>W100 39 09</t>
  </si>
  <si>
    <t>Seward</t>
  </si>
  <si>
    <t>N37 15 40</t>
  </si>
  <si>
    <t>W101 00 48</t>
  </si>
  <si>
    <t>Norton</t>
  </si>
  <si>
    <t>N37 22 12</t>
  </si>
  <si>
    <t>W99 56 42</t>
  </si>
  <si>
    <t>Overbrook</t>
  </si>
  <si>
    <t>N38 47 07.0</t>
  </si>
  <si>
    <t>W95 26 10.0</t>
  </si>
  <si>
    <t>Adams</t>
  </si>
  <si>
    <t>OK</t>
  </si>
  <si>
    <t>N36 44  52</t>
  </si>
  <si>
    <t>W101 02 07</t>
  </si>
  <si>
    <t>Whitefield</t>
  </si>
  <si>
    <t>Haskell</t>
  </si>
  <si>
    <t>N34 11 06</t>
  </si>
  <si>
    <t>W95 14 33</t>
  </si>
  <si>
    <t>Freedom</t>
  </si>
  <si>
    <t>N36 56 45</t>
  </si>
  <si>
    <t>W99 06 37</t>
  </si>
  <si>
    <t>Harmon</t>
  </si>
  <si>
    <t>N34 53 39</t>
  </si>
  <si>
    <t>W99 44 08</t>
  </si>
  <si>
    <t>Lone Wolf</t>
  </si>
  <si>
    <t>Kiowa</t>
  </si>
  <si>
    <t>N35 05 54.9</t>
  </si>
  <si>
    <t>W99 15 14.2</t>
  </si>
  <si>
    <t xml:space="preserve"> </t>
  </si>
  <si>
    <t xml:space="preserve">CE-LLC Site # </t>
  </si>
  <si>
    <t xml:space="preserve">Please Select </t>
  </si>
  <si>
    <t>Tenant:</t>
  </si>
  <si>
    <t>Representative:</t>
  </si>
  <si>
    <t>Address:</t>
  </si>
  <si>
    <t>Other Equipment to be Installed on Tower - Please Provide Quantity/Model/Dimensions/Weight</t>
  </si>
  <si>
    <t>TMA/RRU/SUPPLEMENTARY EQUIPMENT TO BE MOUNTED ON TOWER</t>
  </si>
  <si>
    <t>GROUND SPACE &amp; GENERATOR SPECIFICATIONS</t>
  </si>
  <si>
    <t>MICROWAVE SPECIFICATIONS</t>
  </si>
  <si>
    <t>Application Date:</t>
  </si>
  <si>
    <t>355 Jimmie Leeds Rd</t>
  </si>
  <si>
    <t>W75 16 20</t>
  </si>
  <si>
    <t>N40 28 35</t>
  </si>
  <si>
    <t>1050 Old Bethlehem Road</t>
  </si>
  <si>
    <t>Tower Mount Amplifier Quantity/Manufacturer/Model</t>
  </si>
  <si>
    <t>RRU/RRH Quantity/Manufacturer/Model</t>
  </si>
  <si>
    <t>Quantity/Diameter of Coax/Fiber Cables</t>
  </si>
  <si>
    <t>Antenna Mount Type</t>
  </si>
  <si>
    <t>Tower Mount Amplifier Dimensions/Weight</t>
  </si>
  <si>
    <t>Phone: 856-782-3700 Fax: 856-210-2616</t>
  </si>
  <si>
    <r>
      <rPr>
        <sz val="10"/>
        <color theme="10"/>
        <rFont val="Arial"/>
        <family val="2"/>
      </rPr>
      <t xml:space="preserve">Web: </t>
    </r>
    <r>
      <rPr>
        <u/>
        <sz val="10"/>
        <color theme="10"/>
        <rFont val="Arial"/>
        <family val="2"/>
      </rPr>
      <t>www.ce-llc.com</t>
    </r>
    <r>
      <rPr>
        <sz val="10"/>
        <color theme="10"/>
        <rFont val="Arial"/>
        <family val="2"/>
      </rPr>
      <t xml:space="preserve"> Email:</t>
    </r>
    <r>
      <rPr>
        <u/>
        <sz val="10"/>
        <color theme="10"/>
        <rFont val="Arial"/>
        <family val="2"/>
      </rPr>
      <t xml:space="preserve"> pm@ce-llc.com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</si>
</sst>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5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CC99"/>
      </patternFill>
    </fill>
  </fills>
  <borders count="8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indexed="64"/>
      </bottom>
      <diagonal/>
    </border>
    <border>
      <left style="thin">
        <color rgb="FF7F7F7F"/>
      </left>
      <right/>
      <top style="thin">
        <color rgb="FF7F7F7F"/>
      </top>
      <bottom style="double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double">
        <color indexed="64"/>
      </bottom>
      <diagonal/>
    </border>
    <border>
      <left/>
      <right style="thin">
        <color rgb="FF7F7F7F"/>
      </right>
      <top style="thin">
        <color rgb="FF7F7F7F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13" fillId="5" borderId="42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298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2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quotePrefix="1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quotePrefix="1" applyNumberFormat="1" applyFont="1" applyFill="1" applyBorder="1" applyAlignment="1">
      <alignment horizontal="center"/>
    </xf>
    <xf numFmtId="0" fontId="10" fillId="0" borderId="0" xfId="0" quotePrefix="1" applyNumberFormat="1" applyFont="1"/>
    <xf numFmtId="0" fontId="10" fillId="0" borderId="0" xfId="0" quotePrefix="1" applyNumberFormat="1" applyFont="1" applyAlignment="1">
      <alignment horizontal="center"/>
    </xf>
    <xf numFmtId="0" fontId="10" fillId="0" borderId="0" xfId="0" quotePrefix="1" applyNumberFormat="1" applyFont="1" applyAlignment="1">
      <alignment horizontal="left"/>
    </xf>
    <xf numFmtId="0" fontId="10" fillId="0" borderId="0" xfId="0" applyNumberFormat="1" applyFont="1"/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quotePrefix="1" applyFont="1"/>
    <xf numFmtId="0" fontId="5" fillId="4" borderId="13" xfId="3" applyFont="1" applyBorder="1" applyAlignment="1" applyProtection="1">
      <protection locked="0"/>
    </xf>
    <xf numFmtId="0" fontId="5" fillId="4" borderId="4" xfId="3" applyFont="1" applyBorder="1" applyAlignment="1" applyProtection="1">
      <protection locked="0"/>
    </xf>
    <xf numFmtId="0" fontId="5" fillId="4" borderId="27" xfId="3" applyFont="1" applyBorder="1" applyAlignment="1" applyProtection="1">
      <protection locked="0"/>
    </xf>
    <xf numFmtId="0" fontId="5" fillId="4" borderId="58" xfId="3" applyFont="1" applyBorder="1" applyAlignment="1">
      <alignment horizontal="center"/>
    </xf>
    <xf numFmtId="0" fontId="5" fillId="4" borderId="16" xfId="3" applyFont="1" applyBorder="1" applyAlignment="1" applyProtection="1">
      <alignment horizontal="center"/>
    </xf>
    <xf numFmtId="0" fontId="5" fillId="4" borderId="63" xfId="3" applyFont="1" applyBorder="1" applyProtection="1"/>
    <xf numFmtId="0" fontId="5" fillId="4" borderId="64" xfId="3" applyFont="1" applyBorder="1" applyProtection="1"/>
    <xf numFmtId="0" fontId="13" fillId="5" borderId="47" xfId="4" applyBorder="1" applyAlignment="1" applyProtection="1">
      <alignment horizontal="center"/>
      <protection locked="0"/>
    </xf>
    <xf numFmtId="0" fontId="13" fillId="5" borderId="50" xfId="4" applyBorder="1" applyAlignment="1" applyProtection="1">
      <alignment horizontal="center"/>
      <protection locked="0"/>
    </xf>
    <xf numFmtId="0" fontId="13" fillId="5" borderId="48" xfId="4" applyBorder="1" applyAlignment="1" applyProtection="1">
      <alignment horizontal="center"/>
      <protection locked="0"/>
    </xf>
    <xf numFmtId="0" fontId="13" fillId="5" borderId="45" xfId="4" applyBorder="1" applyAlignment="1" applyProtection="1">
      <alignment horizontal="center"/>
      <protection locked="0"/>
    </xf>
    <xf numFmtId="0" fontId="5" fillId="4" borderId="21" xfId="3" applyFont="1" applyBorder="1" applyAlignment="1" applyProtection="1">
      <alignment horizontal="left"/>
    </xf>
    <xf numFmtId="0" fontId="2" fillId="4" borderId="46" xfId="3" quotePrefix="1" applyFont="1" applyBorder="1" applyAlignment="1" applyProtection="1">
      <alignment horizontal="center"/>
    </xf>
    <xf numFmtId="0" fontId="2" fillId="4" borderId="49" xfId="3" quotePrefix="1" applyFont="1" applyBorder="1" applyAlignment="1" applyProtection="1">
      <alignment horizontal="center"/>
    </xf>
    <xf numFmtId="0" fontId="13" fillId="5" borderId="2" xfId="4" applyBorder="1" applyAlignment="1" applyProtection="1">
      <alignment horizontal="center" vertical="center" wrapText="1"/>
      <protection locked="0"/>
    </xf>
    <xf numFmtId="0" fontId="13" fillId="5" borderId="0" xfId="4" applyBorder="1" applyAlignment="1" applyProtection="1">
      <alignment horizontal="center" vertical="center" wrapText="1"/>
      <protection locked="0"/>
    </xf>
    <xf numFmtId="0" fontId="13" fillId="5" borderId="1" xfId="4" applyBorder="1" applyAlignment="1" applyProtection="1">
      <alignment horizontal="center" vertical="center" wrapText="1"/>
      <protection locked="0"/>
    </xf>
    <xf numFmtId="0" fontId="13" fillId="5" borderId="23" xfId="4" applyBorder="1" applyAlignment="1" applyProtection="1">
      <alignment horizontal="center" vertical="center" wrapText="1"/>
      <protection locked="0"/>
    </xf>
    <xf numFmtId="0" fontId="13" fillId="5" borderId="31" xfId="4" applyBorder="1" applyAlignment="1" applyProtection="1">
      <alignment horizontal="center" vertical="center" wrapText="1"/>
      <protection locked="0"/>
    </xf>
    <xf numFmtId="0" fontId="13" fillId="5" borderId="32" xfId="4" applyBorder="1" applyAlignment="1" applyProtection="1">
      <alignment horizontal="center" vertical="center" wrapText="1"/>
      <protection locked="0"/>
    </xf>
    <xf numFmtId="0" fontId="17" fillId="4" borderId="28" xfId="3" applyFont="1" applyBorder="1" applyAlignment="1" applyProtection="1">
      <alignment horizontal="left" vertical="center" shrinkToFit="1"/>
    </xf>
    <xf numFmtId="0" fontId="17" fillId="4" borderId="29" xfId="3" applyFont="1" applyBorder="1" applyAlignment="1" applyProtection="1">
      <alignment horizontal="left" vertical="center" shrinkToFit="1"/>
    </xf>
    <xf numFmtId="0" fontId="17" fillId="4" borderId="30" xfId="3" applyFont="1" applyBorder="1" applyAlignment="1" applyProtection="1">
      <alignment horizontal="left" vertical="center" shrinkToFit="1"/>
    </xf>
    <xf numFmtId="0" fontId="17" fillId="4" borderId="25" xfId="3" applyFont="1" applyBorder="1" applyAlignment="1" applyProtection="1">
      <alignment horizontal="left" vertical="center" shrinkToFit="1"/>
    </xf>
    <xf numFmtId="0" fontId="17" fillId="4" borderId="10" xfId="3" applyFont="1" applyBorder="1" applyAlignment="1" applyProtection="1">
      <alignment horizontal="left" vertical="center" shrinkToFit="1"/>
    </xf>
    <xf numFmtId="0" fontId="17" fillId="4" borderId="24" xfId="3" applyFont="1" applyBorder="1" applyAlignment="1" applyProtection="1">
      <alignment horizontal="left" vertical="center" shrinkToFit="1"/>
    </xf>
    <xf numFmtId="0" fontId="17" fillId="4" borderId="2" xfId="3" applyFont="1" applyBorder="1" applyAlignment="1" applyProtection="1">
      <alignment horizontal="left" vertical="center" shrinkToFit="1"/>
    </xf>
    <xf numFmtId="0" fontId="17" fillId="4" borderId="0" xfId="3" applyFont="1" applyBorder="1" applyAlignment="1" applyProtection="1">
      <alignment horizontal="left" vertical="center" shrinkToFit="1"/>
    </xf>
    <xf numFmtId="0" fontId="17" fillId="4" borderId="1" xfId="3" applyFont="1" applyBorder="1" applyAlignment="1" applyProtection="1">
      <alignment horizontal="left" vertical="center" shrinkToFit="1"/>
    </xf>
    <xf numFmtId="0" fontId="17" fillId="4" borderId="23" xfId="3" applyFont="1" applyBorder="1" applyAlignment="1" applyProtection="1">
      <alignment horizontal="left" vertical="center" shrinkToFit="1"/>
    </xf>
    <xf numFmtId="0" fontId="17" fillId="4" borderId="31" xfId="3" applyFont="1" applyBorder="1" applyAlignment="1" applyProtection="1">
      <alignment horizontal="left" vertical="center" shrinkToFit="1"/>
    </xf>
    <xf numFmtId="0" fontId="17" fillId="4" borderId="32" xfId="3" applyFont="1" applyBorder="1" applyAlignment="1" applyProtection="1">
      <alignment horizontal="left" vertical="center" shrinkToFit="1"/>
    </xf>
    <xf numFmtId="0" fontId="13" fillId="5" borderId="28" xfId="4" applyBorder="1" applyAlignment="1" applyProtection="1">
      <alignment horizontal="center" vertical="center"/>
      <protection locked="0"/>
    </xf>
    <xf numFmtId="0" fontId="13" fillId="5" borderId="29" xfId="4" applyBorder="1" applyAlignment="1" applyProtection="1">
      <alignment horizontal="center" vertical="center"/>
      <protection locked="0"/>
    </xf>
    <xf numFmtId="0" fontId="13" fillId="5" borderId="30" xfId="4" applyBorder="1" applyAlignment="1" applyProtection="1">
      <alignment horizontal="center" vertical="center"/>
      <protection locked="0"/>
    </xf>
    <xf numFmtId="0" fontId="13" fillId="5" borderId="23" xfId="4" applyBorder="1" applyAlignment="1" applyProtection="1">
      <alignment horizontal="center" vertical="center"/>
      <protection locked="0"/>
    </xf>
    <xf numFmtId="0" fontId="13" fillId="5" borderId="31" xfId="4" applyBorder="1" applyAlignment="1" applyProtection="1">
      <alignment horizontal="center" vertical="center"/>
      <protection locked="0"/>
    </xf>
    <xf numFmtId="0" fontId="13" fillId="5" borderId="32" xfId="4" applyBorder="1" applyAlignment="1" applyProtection="1">
      <alignment horizontal="center" vertical="center"/>
      <protection locked="0"/>
    </xf>
    <xf numFmtId="0" fontId="17" fillId="4" borderId="28" xfId="3" applyFont="1" applyBorder="1" applyAlignment="1" applyProtection="1">
      <alignment horizontal="left" vertical="center"/>
    </xf>
    <xf numFmtId="0" fontId="17" fillId="4" borderId="29" xfId="3" applyFont="1" applyBorder="1" applyAlignment="1" applyProtection="1">
      <alignment horizontal="left" vertical="center"/>
    </xf>
    <xf numFmtId="0" fontId="17" fillId="4" borderId="30" xfId="3" applyFont="1" applyBorder="1" applyAlignment="1" applyProtection="1">
      <alignment horizontal="left" vertical="center"/>
    </xf>
    <xf numFmtId="0" fontId="17" fillId="4" borderId="23" xfId="3" applyFont="1" applyBorder="1" applyAlignment="1" applyProtection="1">
      <alignment horizontal="left" vertical="center"/>
    </xf>
    <xf numFmtId="0" fontId="17" fillId="4" borderId="31" xfId="3" applyFont="1" applyBorder="1" applyAlignment="1" applyProtection="1">
      <alignment horizontal="left" vertical="center"/>
    </xf>
    <xf numFmtId="0" fontId="17" fillId="4" borderId="32" xfId="3" applyFont="1" applyBorder="1" applyAlignment="1" applyProtection="1">
      <alignment horizontal="left" vertical="center"/>
    </xf>
    <xf numFmtId="0" fontId="8" fillId="3" borderId="35" xfId="2" applyFont="1" applyBorder="1" applyAlignment="1" applyProtection="1">
      <alignment horizontal="center"/>
    </xf>
    <xf numFmtId="0" fontId="8" fillId="3" borderId="36" xfId="2" applyFont="1" applyBorder="1" applyAlignment="1" applyProtection="1">
      <alignment horizontal="center"/>
    </xf>
    <xf numFmtId="0" fontId="8" fillId="3" borderId="37" xfId="2" applyFont="1" applyBorder="1" applyAlignment="1" applyProtection="1">
      <alignment horizontal="center"/>
    </xf>
    <xf numFmtId="0" fontId="13" fillId="5" borderId="28" xfId="4" applyBorder="1" applyAlignment="1" applyProtection="1">
      <alignment horizontal="center" vertical="center" wrapText="1"/>
      <protection locked="0"/>
    </xf>
    <xf numFmtId="0" fontId="13" fillId="5" borderId="29" xfId="4" applyBorder="1" applyAlignment="1" applyProtection="1">
      <alignment horizontal="center" vertical="center" wrapText="1"/>
      <protection locked="0"/>
    </xf>
    <xf numFmtId="0" fontId="13" fillId="5" borderId="30" xfId="4" applyBorder="1" applyAlignment="1" applyProtection="1">
      <alignment horizontal="center" vertical="center" wrapText="1"/>
      <protection locked="0"/>
    </xf>
    <xf numFmtId="0" fontId="17" fillId="4" borderId="10" xfId="3" applyFont="1" applyBorder="1" applyAlignment="1">
      <alignment horizontal="left" vertical="center" shrinkToFit="1"/>
    </xf>
    <xf numFmtId="0" fontId="17" fillId="4" borderId="24" xfId="3" applyFont="1" applyBorder="1" applyAlignment="1">
      <alignment horizontal="left" vertical="center" shrinkToFit="1"/>
    </xf>
    <xf numFmtId="0" fontId="8" fillId="3" borderId="35" xfId="2" applyFont="1" applyBorder="1" applyAlignment="1">
      <alignment horizontal="center"/>
    </xf>
    <xf numFmtId="0" fontId="8" fillId="3" borderId="36" xfId="2" applyFont="1" applyBorder="1" applyAlignment="1">
      <alignment horizontal="center"/>
    </xf>
    <xf numFmtId="0" fontId="8" fillId="3" borderId="37" xfId="2" applyFont="1" applyBorder="1" applyAlignment="1">
      <alignment horizontal="center"/>
    </xf>
    <xf numFmtId="0" fontId="17" fillId="4" borderId="18" xfId="3" applyFont="1" applyBorder="1" applyAlignment="1" applyProtection="1">
      <alignment horizontal="left" vertical="center" shrinkToFit="1"/>
    </xf>
    <xf numFmtId="0" fontId="17" fillId="4" borderId="13" xfId="3" applyFont="1" applyBorder="1" applyAlignment="1">
      <alignment horizontal="left" vertical="center" shrinkToFit="1"/>
    </xf>
    <xf numFmtId="0" fontId="17" fillId="4" borderId="14" xfId="3" applyFont="1" applyBorder="1" applyAlignment="1">
      <alignment horizontal="left" vertical="center" shrinkToFit="1"/>
    </xf>
    <xf numFmtId="0" fontId="13" fillId="5" borderId="78" xfId="4" applyBorder="1" applyAlignment="1" applyProtection="1">
      <alignment horizontal="center" vertical="center"/>
      <protection locked="0"/>
    </xf>
    <xf numFmtId="0" fontId="13" fillId="5" borderId="79" xfId="4" applyBorder="1" applyAlignment="1" applyProtection="1">
      <alignment horizontal="center" vertical="center"/>
      <protection locked="0"/>
    </xf>
    <xf numFmtId="0" fontId="13" fillId="5" borderId="80" xfId="4" applyBorder="1" applyAlignment="1" applyProtection="1">
      <alignment horizontal="center" vertical="center"/>
      <protection locked="0"/>
    </xf>
    <xf numFmtId="0" fontId="13" fillId="5" borderId="81" xfId="4" applyBorder="1" applyAlignment="1" applyProtection="1">
      <alignment horizontal="center" vertical="center"/>
      <protection locked="0"/>
    </xf>
    <xf numFmtId="0" fontId="13" fillId="5" borderId="82" xfId="4" applyBorder="1" applyAlignment="1" applyProtection="1">
      <alignment horizontal="center" vertical="center"/>
      <protection locked="0"/>
    </xf>
    <xf numFmtId="0" fontId="13" fillId="5" borderId="83" xfId="4" applyBorder="1" applyAlignment="1" applyProtection="1">
      <alignment horizontal="center" vertical="center"/>
      <protection locked="0"/>
    </xf>
    <xf numFmtId="0" fontId="13" fillId="5" borderId="25" xfId="4" applyBorder="1" applyAlignment="1" applyProtection="1">
      <alignment horizontal="center" vertical="center" wrapText="1"/>
      <protection locked="0"/>
    </xf>
    <xf numFmtId="0" fontId="13" fillId="5" borderId="10" xfId="4" applyBorder="1" applyAlignment="1" applyProtection="1">
      <alignment horizontal="center" vertical="center" wrapText="1"/>
      <protection locked="0"/>
    </xf>
    <xf numFmtId="0" fontId="13" fillId="5" borderId="24" xfId="4" applyBorder="1" applyAlignment="1" applyProtection="1">
      <alignment horizontal="center" vertical="center" wrapText="1"/>
      <protection locked="0"/>
    </xf>
    <xf numFmtId="0" fontId="17" fillId="4" borderId="70" xfId="3" applyFont="1" applyBorder="1" applyAlignment="1" applyProtection="1">
      <alignment horizontal="center"/>
    </xf>
    <xf numFmtId="0" fontId="17" fillId="4" borderId="71" xfId="3" applyFont="1" applyBorder="1" applyAlignment="1" applyProtection="1">
      <alignment horizontal="center"/>
    </xf>
    <xf numFmtId="0" fontId="17" fillId="4" borderId="72" xfId="3" applyFont="1" applyBorder="1" applyAlignment="1" applyProtection="1">
      <alignment horizontal="center"/>
    </xf>
    <xf numFmtId="0" fontId="17" fillId="4" borderId="3" xfId="3" applyFont="1" applyBorder="1" applyAlignment="1" applyProtection="1">
      <alignment horizontal="center"/>
    </xf>
    <xf numFmtId="0" fontId="17" fillId="4" borderId="10" xfId="3" applyFont="1" applyBorder="1" applyAlignment="1" applyProtection="1">
      <alignment horizontal="center"/>
    </xf>
    <xf numFmtId="0" fontId="17" fillId="4" borderId="24" xfId="3" applyFont="1" applyBorder="1" applyAlignment="1" applyProtection="1">
      <alignment horizontal="center"/>
    </xf>
    <xf numFmtId="0" fontId="17" fillId="4" borderId="22" xfId="3" applyFont="1" applyBorder="1" applyAlignment="1" applyProtection="1">
      <alignment horizontal="center"/>
    </xf>
    <xf numFmtId="0" fontId="17" fillId="4" borderId="16" xfId="3" applyFont="1" applyBorder="1" applyAlignment="1" applyProtection="1">
      <alignment horizontal="center"/>
    </xf>
    <xf numFmtId="0" fontId="17" fillId="4" borderId="17" xfId="3" applyFont="1" applyBorder="1" applyAlignment="1" applyProtection="1">
      <alignment horizontal="center"/>
    </xf>
    <xf numFmtId="0" fontId="13" fillId="5" borderId="69" xfId="4" applyBorder="1" applyAlignment="1" applyProtection="1">
      <alignment horizontal="center" vertical="center"/>
      <protection locked="0"/>
    </xf>
    <xf numFmtId="0" fontId="13" fillId="5" borderId="44" xfId="4" applyBorder="1" applyAlignment="1" applyProtection="1">
      <alignment horizontal="center" vertical="center"/>
      <protection locked="0"/>
    </xf>
    <xf numFmtId="0" fontId="13" fillId="5" borderId="57" xfId="4" applyBorder="1" applyAlignment="1" applyProtection="1">
      <alignment horizontal="center" vertical="center"/>
      <protection locked="0"/>
    </xf>
    <xf numFmtId="0" fontId="13" fillId="5" borderId="54" xfId="4" applyBorder="1" applyAlignment="1" applyProtection="1">
      <alignment horizontal="center" vertical="center"/>
      <protection locked="0"/>
    </xf>
    <xf numFmtId="0" fontId="13" fillId="5" borderId="49" xfId="4" applyBorder="1" applyAlignment="1" applyProtection="1">
      <alignment horizontal="center" vertical="center"/>
      <protection locked="0"/>
    </xf>
    <xf numFmtId="0" fontId="13" fillId="5" borderId="50" xfId="4" applyBorder="1" applyAlignment="1" applyProtection="1">
      <alignment horizontal="center" vertical="center"/>
      <protection locked="0"/>
    </xf>
    <xf numFmtId="0" fontId="9" fillId="4" borderId="40" xfId="3" applyBorder="1" applyAlignment="1" applyProtection="1">
      <alignment horizontal="center" vertical="center" wrapText="1"/>
    </xf>
    <xf numFmtId="0" fontId="9" fillId="4" borderId="67" xfId="3" applyBorder="1" applyAlignment="1" applyProtection="1">
      <alignment horizontal="center" vertical="center" wrapText="1"/>
    </xf>
    <xf numFmtId="0" fontId="9" fillId="4" borderId="41" xfId="3" applyBorder="1" applyAlignment="1" applyProtection="1">
      <alignment horizontal="center" vertical="center" wrapText="1"/>
    </xf>
    <xf numFmtId="0" fontId="13" fillId="5" borderId="53" xfId="4" applyBorder="1" applyAlignment="1" applyProtection="1">
      <alignment horizontal="center" vertical="center"/>
      <protection locked="0"/>
    </xf>
    <xf numFmtId="0" fontId="13" fillId="5" borderId="46" xfId="4" applyBorder="1" applyAlignment="1" applyProtection="1">
      <alignment horizontal="center" vertical="center"/>
      <protection locked="0"/>
    </xf>
    <xf numFmtId="0" fontId="13" fillId="5" borderId="47" xfId="4" applyBorder="1" applyAlignment="1" applyProtection="1">
      <alignment horizontal="center" vertical="center"/>
      <protection locked="0"/>
    </xf>
    <xf numFmtId="0" fontId="13" fillId="5" borderId="77" xfId="4" applyBorder="1" applyAlignment="1" applyProtection="1">
      <alignment horizontal="center" vertical="center"/>
      <protection locked="0"/>
    </xf>
    <xf numFmtId="0" fontId="13" fillId="5" borderId="74" xfId="4" applyBorder="1" applyAlignment="1" applyProtection="1">
      <alignment horizontal="center" vertical="center"/>
      <protection locked="0"/>
    </xf>
    <xf numFmtId="0" fontId="13" fillId="5" borderId="76" xfId="4" applyBorder="1" applyAlignment="1" applyProtection="1">
      <alignment horizontal="center" vertical="center"/>
      <protection locked="0"/>
    </xf>
    <xf numFmtId="0" fontId="13" fillId="5" borderId="48" xfId="4" applyBorder="1" applyAlignment="1" applyProtection="1">
      <alignment horizontal="center" vertical="center"/>
      <protection locked="0"/>
    </xf>
    <xf numFmtId="0" fontId="13" fillId="5" borderId="52" xfId="4" applyBorder="1" applyAlignment="1" applyProtection="1">
      <alignment horizontal="center" vertical="center"/>
      <protection locked="0"/>
    </xf>
    <xf numFmtId="0" fontId="5" fillId="2" borderId="23" xfId="1" applyFont="1" applyBorder="1" applyAlignment="1" applyProtection="1">
      <alignment horizontal="center"/>
    </xf>
    <xf numFmtId="0" fontId="5" fillId="2" borderId="31" xfId="1" applyFont="1" applyBorder="1" applyAlignment="1" applyProtection="1">
      <alignment horizontal="center"/>
    </xf>
    <xf numFmtId="0" fontId="5" fillId="2" borderId="32" xfId="1" applyFont="1" applyBorder="1" applyAlignment="1" applyProtection="1">
      <alignment horizontal="center"/>
    </xf>
    <xf numFmtId="0" fontId="5" fillId="4" borderId="10" xfId="3" applyFont="1" applyBorder="1" applyAlignment="1" applyProtection="1">
      <alignment horizontal="center" shrinkToFit="1"/>
    </xf>
    <xf numFmtId="0" fontId="5" fillId="4" borderId="5" xfId="3" applyFont="1" applyBorder="1" applyAlignment="1" applyProtection="1">
      <alignment horizontal="center" shrinkToFit="1"/>
    </xf>
    <xf numFmtId="0" fontId="14" fillId="5" borderId="39" xfId="4" applyFont="1" applyBorder="1" applyAlignment="1" applyProtection="1">
      <alignment horizontal="left"/>
      <protection locked="0"/>
    </xf>
    <xf numFmtId="0" fontId="14" fillId="5" borderId="37" xfId="4" applyFont="1" applyBorder="1" applyAlignment="1" applyProtection="1">
      <alignment horizontal="left"/>
      <protection locked="0"/>
    </xf>
    <xf numFmtId="0" fontId="5" fillId="4" borderId="35" xfId="3" applyFont="1" applyBorder="1" applyAlignment="1" applyProtection="1"/>
    <xf numFmtId="0" fontId="5" fillId="4" borderId="38" xfId="3" applyFont="1" applyBorder="1" applyAlignment="1"/>
    <xf numFmtId="0" fontId="13" fillId="5" borderId="42" xfId="4" applyBorder="1" applyAlignment="1" applyProtection="1">
      <alignment horizontal="left" vertical="center"/>
      <protection locked="0"/>
    </xf>
    <xf numFmtId="0" fontId="13" fillId="5" borderId="44" xfId="4" applyBorder="1" applyAlignment="1" applyProtection="1">
      <alignment horizontal="left" vertical="center"/>
      <protection locked="0"/>
    </xf>
    <xf numFmtId="0" fontId="13" fillId="5" borderId="43" xfId="4" applyBorder="1" applyAlignment="1" applyProtection="1">
      <alignment horizontal="left" vertical="center"/>
      <protection locked="0"/>
    </xf>
    <xf numFmtId="0" fontId="13" fillId="5" borderId="61" xfId="4" applyBorder="1" applyAlignment="1" applyProtection="1">
      <alignment horizontal="left" vertical="center"/>
      <protection locked="0"/>
    </xf>
    <xf numFmtId="0" fontId="13" fillId="5" borderId="62" xfId="4" applyBorder="1" applyAlignment="1" applyProtection="1">
      <alignment horizontal="left" vertical="center"/>
      <protection locked="0"/>
    </xf>
    <xf numFmtId="0" fontId="8" fillId="3" borderId="28" xfId="2" applyFont="1" applyBorder="1" applyAlignment="1">
      <alignment horizontal="center"/>
    </xf>
    <xf numFmtId="0" fontId="8" fillId="3" borderId="29" xfId="2" applyFont="1" applyBorder="1" applyAlignment="1">
      <alignment horizontal="center"/>
    </xf>
    <xf numFmtId="0" fontId="8" fillId="3" borderId="30" xfId="2" applyFont="1" applyBorder="1" applyAlignment="1">
      <alignment horizontal="center"/>
    </xf>
    <xf numFmtId="0" fontId="5" fillId="4" borderId="15" xfId="3" applyFont="1" applyBorder="1" applyAlignment="1" applyProtection="1"/>
    <xf numFmtId="0" fontId="5" fillId="4" borderId="21" xfId="3" applyFont="1" applyBorder="1" applyAlignment="1" applyProtection="1"/>
    <xf numFmtId="0" fontId="13" fillId="5" borderId="49" xfId="4" applyBorder="1" applyAlignment="1" applyProtection="1">
      <alignment horizontal="left" vertical="center"/>
      <protection locked="0"/>
    </xf>
    <xf numFmtId="0" fontId="5" fillId="4" borderId="6" xfId="3" applyFont="1" applyBorder="1" applyAlignment="1" applyProtection="1"/>
    <xf numFmtId="0" fontId="5" fillId="4" borderId="8" xfId="3" applyFont="1" applyBorder="1" applyAlignment="1"/>
    <xf numFmtId="0" fontId="5" fillId="4" borderId="21" xfId="3" applyFont="1" applyBorder="1" applyAlignment="1"/>
    <xf numFmtId="0" fontId="5" fillId="4" borderId="18" xfId="3" applyFont="1" applyBorder="1" applyAlignment="1" applyProtection="1">
      <alignment horizontal="center"/>
    </xf>
    <xf numFmtId="0" fontId="5" fillId="4" borderId="13" xfId="3" applyFont="1" applyBorder="1" applyAlignment="1">
      <alignment horizontal="center"/>
    </xf>
    <xf numFmtId="0" fontId="5" fillId="4" borderId="14" xfId="3" applyFont="1" applyBorder="1" applyAlignment="1">
      <alignment horizontal="center"/>
    </xf>
    <xf numFmtId="0" fontId="8" fillId="3" borderId="23" xfId="2" applyFont="1" applyBorder="1" applyAlignment="1" applyProtection="1">
      <alignment horizontal="center"/>
    </xf>
    <xf numFmtId="0" fontId="8" fillId="3" borderId="31" xfId="2" applyFont="1" applyBorder="1" applyAlignment="1">
      <alignment horizontal="center"/>
    </xf>
    <xf numFmtId="0" fontId="17" fillId="4" borderId="20" xfId="3" applyFont="1" applyBorder="1" applyAlignment="1" applyProtection="1">
      <alignment horizontal="center"/>
    </xf>
    <xf numFmtId="0" fontId="17" fillId="4" borderId="13" xfId="3" applyFont="1" applyBorder="1" applyAlignment="1" applyProtection="1">
      <alignment horizontal="center"/>
    </xf>
    <xf numFmtId="0" fontId="17" fillId="4" borderId="14" xfId="3" applyFont="1" applyBorder="1" applyAlignment="1" applyProtection="1">
      <alignment horizontal="center"/>
    </xf>
    <xf numFmtId="0" fontId="5" fillId="2" borderId="29" xfId="1" applyFont="1" applyBorder="1" applyAlignment="1">
      <alignment horizontal="center"/>
    </xf>
    <xf numFmtId="0" fontId="5" fillId="2" borderId="30" xfId="1" applyFont="1" applyBorder="1" applyAlignment="1">
      <alignment horizontal="center"/>
    </xf>
    <xf numFmtId="0" fontId="5" fillId="2" borderId="0" xfId="1" applyFont="1" applyBorder="1" applyAlignment="1">
      <alignment horizontal="center"/>
    </xf>
    <xf numFmtId="0" fontId="5" fillId="2" borderId="1" xfId="1" applyFont="1" applyBorder="1" applyAlignment="1">
      <alignment horizontal="center"/>
    </xf>
    <xf numFmtId="0" fontId="5" fillId="4" borderId="20" xfId="3" applyFont="1" applyBorder="1" applyAlignment="1">
      <alignment horizontal="center"/>
    </xf>
    <xf numFmtId="0" fontId="5" fillId="4" borderId="19" xfId="3" applyFont="1" applyBorder="1" applyAlignment="1">
      <alignment horizontal="center"/>
    </xf>
    <xf numFmtId="0" fontId="13" fillId="5" borderId="46" xfId="4" applyBorder="1" applyAlignment="1" applyProtection="1">
      <alignment horizontal="center"/>
      <protection locked="0"/>
    </xf>
    <xf numFmtId="0" fontId="13" fillId="5" borderId="47" xfId="4" applyBorder="1" applyAlignment="1" applyProtection="1">
      <alignment horizontal="center"/>
      <protection locked="0"/>
    </xf>
    <xf numFmtId="0" fontId="5" fillId="4" borderId="35" xfId="3" applyFont="1" applyBorder="1" applyAlignment="1" applyProtection="1">
      <alignment horizontal="center"/>
    </xf>
    <xf numFmtId="0" fontId="5" fillId="4" borderId="38" xfId="3" applyFont="1" applyBorder="1" applyAlignment="1" applyProtection="1">
      <alignment horizontal="center"/>
    </xf>
    <xf numFmtId="0" fontId="12" fillId="2" borderId="29" xfId="1" applyFont="1" applyBorder="1" applyAlignment="1" applyProtection="1">
      <alignment horizontal="center" vertical="center" wrapText="1"/>
    </xf>
    <xf numFmtId="0" fontId="12" fillId="2" borderId="30" xfId="1" applyFont="1" applyBorder="1" applyAlignment="1" applyProtection="1">
      <alignment horizontal="center" vertical="center" wrapText="1"/>
    </xf>
    <xf numFmtId="0" fontId="12" fillId="2" borderId="0" xfId="1" applyFont="1" applyBorder="1" applyAlignment="1" applyProtection="1">
      <alignment horizontal="center" vertical="center" wrapText="1"/>
    </xf>
    <xf numFmtId="0" fontId="12" fillId="2" borderId="1" xfId="1" applyFont="1" applyBorder="1" applyAlignment="1" applyProtection="1">
      <alignment horizontal="center" vertical="center" wrapText="1"/>
    </xf>
    <xf numFmtId="0" fontId="12" fillId="2" borderId="31" xfId="1" applyFont="1" applyBorder="1" applyAlignment="1" applyProtection="1">
      <alignment horizontal="center" vertical="center" wrapText="1"/>
    </xf>
    <xf numFmtId="0" fontId="12" fillId="2" borderId="32" xfId="1" applyFont="1" applyBorder="1" applyAlignment="1" applyProtection="1">
      <alignment horizontal="center" vertical="center" wrapText="1"/>
    </xf>
    <xf numFmtId="0" fontId="16" fillId="2" borderId="28" xfId="1" applyFont="1" applyBorder="1" applyAlignment="1" applyProtection="1">
      <alignment horizontal="center"/>
    </xf>
    <xf numFmtId="0" fontId="16" fillId="2" borderId="29" xfId="1" applyFont="1" applyBorder="1" applyAlignment="1" applyProtection="1">
      <alignment horizontal="center"/>
    </xf>
    <xf numFmtId="0" fontId="16" fillId="2" borderId="30" xfId="1" applyFont="1" applyBorder="1" applyAlignment="1" applyProtection="1">
      <alignment horizontal="center"/>
    </xf>
    <xf numFmtId="0" fontId="8" fillId="2" borderId="2" xfId="1" applyFont="1" applyBorder="1" applyAlignment="1" applyProtection="1">
      <alignment horizontal="center"/>
    </xf>
    <xf numFmtId="0" fontId="8" fillId="2" borderId="0" xfId="1" applyFont="1" applyBorder="1" applyAlignment="1" applyProtection="1">
      <alignment horizontal="center"/>
    </xf>
    <xf numFmtId="0" fontId="8" fillId="2" borderId="1" xfId="1" applyFont="1" applyBorder="1" applyAlignment="1" applyProtection="1">
      <alignment horizontal="center"/>
    </xf>
    <xf numFmtId="0" fontId="5" fillId="4" borderId="39" xfId="3" applyFont="1" applyBorder="1" applyAlignment="1" applyProtection="1">
      <alignment horizontal="center"/>
    </xf>
    <xf numFmtId="0" fontId="5" fillId="4" borderId="36" xfId="3" applyFont="1" applyBorder="1" applyAlignment="1" applyProtection="1">
      <alignment horizontal="center"/>
    </xf>
    <xf numFmtId="0" fontId="5" fillId="4" borderId="37" xfId="3" applyFont="1" applyBorder="1" applyAlignment="1" applyProtection="1">
      <alignment horizontal="center"/>
    </xf>
    <xf numFmtId="0" fontId="13" fillId="5" borderId="57" xfId="4" applyBorder="1" applyAlignment="1" applyProtection="1">
      <alignment horizontal="left" vertical="center"/>
      <protection locked="0"/>
    </xf>
    <xf numFmtId="0" fontId="13" fillId="5" borderId="55" xfId="4" applyBorder="1" applyAlignment="1" applyProtection="1">
      <alignment horizontal="left" vertical="center"/>
      <protection locked="0"/>
    </xf>
    <xf numFmtId="0" fontId="13" fillId="5" borderId="50" xfId="4" applyBorder="1" applyAlignment="1" applyProtection="1">
      <alignment horizontal="left" vertical="center"/>
      <protection locked="0"/>
    </xf>
    <xf numFmtId="0" fontId="4" fillId="2" borderId="35" xfId="1" applyFont="1" applyBorder="1" applyAlignment="1" applyProtection="1">
      <alignment horizontal="center"/>
    </xf>
    <xf numFmtId="0" fontId="4" fillId="2" borderId="36" xfId="1" applyFont="1" applyBorder="1" applyAlignment="1" applyProtection="1">
      <alignment horizontal="center"/>
    </xf>
    <xf numFmtId="0" fontId="4" fillId="2" borderId="37" xfId="1" applyFont="1" applyBorder="1" applyAlignment="1" applyProtection="1">
      <alignment horizontal="center"/>
    </xf>
    <xf numFmtId="0" fontId="5" fillId="4" borderId="25" xfId="3" applyFont="1" applyBorder="1" applyAlignment="1" applyProtection="1"/>
    <xf numFmtId="0" fontId="5" fillId="4" borderId="5" xfId="3" applyFont="1" applyBorder="1" applyAlignment="1" applyProtection="1"/>
    <xf numFmtId="0" fontId="5" fillId="4" borderId="3" xfId="3" applyFont="1" applyBorder="1" applyAlignment="1" applyProtection="1"/>
    <xf numFmtId="0" fontId="5" fillId="4" borderId="10" xfId="3" applyFont="1" applyBorder="1" applyAlignment="1" applyProtection="1"/>
    <xf numFmtId="0" fontId="5" fillId="4" borderId="24" xfId="3" applyFont="1" applyBorder="1" applyAlignment="1" applyProtection="1"/>
    <xf numFmtId="0" fontId="5" fillId="4" borderId="4" xfId="3" applyFont="1" applyBorder="1" applyAlignment="1" applyProtection="1"/>
    <xf numFmtId="0" fontId="5" fillId="4" borderId="9" xfId="3" applyFont="1" applyBorder="1" applyAlignment="1" applyProtection="1"/>
    <xf numFmtId="0" fontId="7" fillId="0" borderId="0" xfId="0" applyFont="1" applyBorder="1" applyAlignment="1" applyProtection="1">
      <alignment horizontal="center"/>
      <protection locked="0"/>
    </xf>
    <xf numFmtId="0" fontId="13" fillId="5" borderId="56" xfId="4" applyBorder="1" applyAlignment="1" applyProtection="1">
      <alignment horizontal="center" vertical="center"/>
      <protection locked="0"/>
    </xf>
    <xf numFmtId="0" fontId="13" fillId="5" borderId="45" xfId="4" applyBorder="1" applyAlignment="1" applyProtection="1">
      <alignment horizontal="center" vertical="center"/>
      <protection locked="0"/>
    </xf>
    <xf numFmtId="0" fontId="5" fillId="4" borderId="18" xfId="3" applyFont="1" applyBorder="1" applyAlignment="1" applyProtection="1"/>
    <xf numFmtId="0" fontId="5" fillId="4" borderId="19" xfId="3" applyFont="1" applyBorder="1" applyAlignment="1"/>
    <xf numFmtId="0" fontId="5" fillId="4" borderId="15" xfId="3" applyFont="1" applyBorder="1" applyAlignment="1" applyProtection="1">
      <alignment horizontal="left" vertical="center"/>
      <protection locked="0"/>
    </xf>
    <xf numFmtId="0" fontId="5" fillId="4" borderId="16" xfId="3" applyFont="1" applyBorder="1" applyAlignment="1" applyProtection="1">
      <alignment horizontal="left" vertical="center"/>
      <protection locked="0"/>
    </xf>
    <xf numFmtId="0" fontId="5" fillId="4" borderId="21" xfId="3" applyFont="1" applyBorder="1" applyAlignment="1" applyProtection="1">
      <alignment horizontal="left" vertical="center"/>
      <protection locked="0"/>
    </xf>
    <xf numFmtId="0" fontId="5" fillId="4" borderId="26" xfId="3" applyFont="1" applyBorder="1" applyAlignment="1" applyProtection="1"/>
    <xf numFmtId="0" fontId="5" fillId="4" borderId="34" xfId="3" applyFont="1" applyBorder="1" applyAlignment="1"/>
    <xf numFmtId="0" fontId="5" fillId="4" borderId="5" xfId="3" applyFont="1" applyBorder="1" applyAlignment="1"/>
    <xf numFmtId="0" fontId="13" fillId="5" borderId="68" xfId="4" applyBorder="1" applyAlignment="1" applyProtection="1">
      <alignment horizontal="center" vertical="center"/>
      <protection locked="0"/>
    </xf>
    <xf numFmtId="0" fontId="13" fillId="5" borderId="51" xfId="4" applyBorder="1" applyAlignment="1" applyProtection="1">
      <alignment horizontal="center" vertical="center"/>
      <protection locked="0"/>
    </xf>
    <xf numFmtId="0" fontId="5" fillId="4" borderId="26" xfId="3" applyFont="1" applyBorder="1" applyAlignment="1" applyProtection="1">
      <alignment horizontal="left"/>
    </xf>
    <xf numFmtId="0" fontId="5" fillId="4" borderId="27" xfId="3" applyFont="1" applyBorder="1" applyAlignment="1" applyProtection="1">
      <alignment horizontal="left"/>
    </xf>
    <xf numFmtId="0" fontId="5" fillId="4" borderId="34" xfId="3" applyFont="1" applyBorder="1" applyAlignment="1" applyProtection="1">
      <alignment horizontal="left"/>
    </xf>
    <xf numFmtId="0" fontId="5" fillId="4" borderId="18" xfId="3" applyFont="1" applyBorder="1" applyAlignment="1" applyProtection="1">
      <alignment horizontal="left"/>
    </xf>
    <xf numFmtId="0" fontId="5" fillId="4" borderId="13" xfId="3" applyFont="1" applyBorder="1" applyAlignment="1" applyProtection="1">
      <alignment horizontal="left"/>
    </xf>
    <xf numFmtId="0" fontId="5" fillId="4" borderId="19" xfId="3" applyFont="1" applyBorder="1" applyAlignment="1" applyProtection="1">
      <alignment horizontal="left"/>
    </xf>
    <xf numFmtId="0" fontId="5" fillId="4" borderId="22" xfId="3" applyFont="1" applyBorder="1" applyAlignment="1" applyProtection="1">
      <alignment horizontal="left"/>
      <protection locked="0"/>
    </xf>
    <xf numFmtId="0" fontId="5" fillId="4" borderId="16" xfId="3" applyFont="1" applyBorder="1" applyAlignment="1" applyProtection="1">
      <alignment horizontal="left"/>
      <protection locked="0"/>
    </xf>
    <xf numFmtId="0" fontId="13" fillId="5" borderId="49" xfId="4" applyBorder="1" applyAlignment="1" applyProtection="1">
      <alignment horizontal="center"/>
      <protection locked="0"/>
    </xf>
    <xf numFmtId="0" fontId="13" fillId="5" borderId="50" xfId="4" applyBorder="1" applyAlignment="1" applyProtection="1">
      <alignment horizontal="center"/>
      <protection locked="0"/>
    </xf>
    <xf numFmtId="0" fontId="13" fillId="5" borderId="73" xfId="4" applyBorder="1" applyAlignment="1" applyProtection="1">
      <alignment horizontal="center" vertical="center"/>
      <protection locked="0"/>
    </xf>
    <xf numFmtId="0" fontId="13" fillId="5" borderId="75" xfId="4" applyBorder="1" applyAlignment="1" applyProtection="1">
      <alignment horizontal="center" vertical="center"/>
      <protection locked="0"/>
    </xf>
    <xf numFmtId="0" fontId="5" fillId="2" borderId="28" xfId="1" applyFont="1" applyBorder="1" applyAlignment="1">
      <alignment horizontal="center"/>
    </xf>
    <xf numFmtId="0" fontId="13" fillId="5" borderId="46" xfId="4" applyBorder="1" applyAlignment="1" applyProtection="1">
      <alignment horizontal="left" vertical="center"/>
      <protection locked="0"/>
    </xf>
    <xf numFmtId="0" fontId="13" fillId="5" borderId="47" xfId="4" applyBorder="1" applyAlignment="1" applyProtection="1">
      <alignment horizontal="left" vertical="center"/>
      <protection locked="0"/>
    </xf>
    <xf numFmtId="0" fontId="5" fillId="4" borderId="22" xfId="3" applyFont="1" applyBorder="1" applyAlignment="1" applyProtection="1">
      <alignment horizontal="left"/>
    </xf>
    <xf numFmtId="0" fontId="5" fillId="4" borderId="17" xfId="3" applyFont="1" applyBorder="1" applyAlignment="1" applyProtection="1">
      <alignment horizontal="left"/>
    </xf>
    <xf numFmtId="0" fontId="5" fillId="4" borderId="21" xfId="3" applyFont="1" applyBorder="1" applyAlignment="1" applyProtection="1">
      <alignment horizontal="left"/>
    </xf>
    <xf numFmtId="0" fontId="5" fillId="4" borderId="28" xfId="3" applyFont="1" applyBorder="1" applyAlignment="1" applyProtection="1">
      <alignment horizontal="left" vertical="center"/>
      <protection locked="0"/>
    </xf>
    <xf numFmtId="0" fontId="5" fillId="4" borderId="29" xfId="3" applyFont="1" applyBorder="1" applyAlignment="1" applyProtection="1">
      <alignment horizontal="left" vertical="center"/>
      <protection locked="0"/>
    </xf>
    <xf numFmtId="0" fontId="5" fillId="4" borderId="59" xfId="3" applyFont="1" applyBorder="1" applyAlignment="1" applyProtection="1">
      <alignment horizontal="left" vertical="center"/>
      <protection locked="0"/>
    </xf>
    <xf numFmtId="0" fontId="5" fillId="4" borderId="6" xfId="3" applyFont="1" applyBorder="1" applyAlignment="1" applyProtection="1">
      <alignment horizontal="left"/>
    </xf>
    <xf numFmtId="0" fontId="5" fillId="4" borderId="4" xfId="3" applyFont="1" applyBorder="1" applyAlignment="1" applyProtection="1">
      <alignment horizontal="left"/>
    </xf>
    <xf numFmtId="0" fontId="5" fillId="4" borderId="8" xfId="3" applyFont="1" applyBorder="1" applyAlignment="1" applyProtection="1">
      <alignment horizontal="left"/>
    </xf>
    <xf numFmtId="0" fontId="13" fillId="5" borderId="42" xfId="4" applyBorder="1" applyAlignment="1" applyProtection="1">
      <alignment horizontal="center"/>
      <protection locked="0"/>
    </xf>
    <xf numFmtId="0" fontId="5" fillId="4" borderId="7" xfId="3" applyFont="1" applyBorder="1" applyAlignment="1">
      <alignment horizontal="center"/>
    </xf>
    <xf numFmtId="0" fontId="5" fillId="4" borderId="8" xfId="3" applyFont="1" applyBorder="1" applyAlignment="1">
      <alignment horizontal="center"/>
    </xf>
    <xf numFmtId="0" fontId="13" fillId="5" borderId="55" xfId="4" applyBorder="1" applyAlignment="1" applyProtection="1">
      <alignment horizontal="center"/>
      <protection locked="0"/>
    </xf>
    <xf numFmtId="0" fontId="13" fillId="5" borderId="49" xfId="4" applyBorder="1" applyAlignment="1" applyProtection="1">
      <alignment horizontal="left"/>
      <protection locked="0"/>
    </xf>
    <xf numFmtId="0" fontId="5" fillId="4" borderId="15" xfId="3" applyFont="1" applyBorder="1" applyAlignment="1" applyProtection="1">
      <alignment horizontal="left"/>
    </xf>
    <xf numFmtId="0" fontId="17" fillId="4" borderId="25" xfId="3" applyFont="1" applyBorder="1" applyAlignment="1" applyProtection="1">
      <alignment horizontal="left"/>
    </xf>
    <xf numFmtId="0" fontId="17" fillId="4" borderId="10" xfId="3" applyFont="1" applyBorder="1" applyAlignment="1">
      <alignment horizontal="left"/>
    </xf>
    <xf numFmtId="0" fontId="17" fillId="4" borderId="24" xfId="3" applyFont="1" applyBorder="1" applyAlignment="1">
      <alignment horizontal="left"/>
    </xf>
    <xf numFmtId="0" fontId="17" fillId="4" borderId="25" xfId="3" applyFont="1" applyBorder="1" applyAlignment="1" applyProtection="1"/>
    <xf numFmtId="0" fontId="17" fillId="4" borderId="10" xfId="3" applyFont="1" applyBorder="1" applyAlignment="1"/>
    <xf numFmtId="0" fontId="17" fillId="4" borderId="24" xfId="3" applyFont="1" applyBorder="1" applyAlignment="1"/>
    <xf numFmtId="0" fontId="17" fillId="4" borderId="18" xfId="3" applyFont="1" applyBorder="1" applyAlignment="1" applyProtection="1">
      <alignment horizontal="left"/>
    </xf>
    <xf numFmtId="0" fontId="17" fillId="4" borderId="13" xfId="3" applyFont="1" applyBorder="1" applyAlignment="1">
      <alignment horizontal="left"/>
    </xf>
    <xf numFmtId="0" fontId="17" fillId="4" borderId="14" xfId="3" applyFont="1" applyBorder="1" applyAlignment="1">
      <alignment horizontal="left"/>
    </xf>
    <xf numFmtId="0" fontId="17" fillId="4" borderId="13" xfId="3" applyFont="1" applyBorder="1" applyAlignment="1" applyProtection="1">
      <alignment horizontal="left"/>
    </xf>
    <xf numFmtId="0" fontId="17" fillId="4" borderId="14" xfId="3" applyFont="1" applyBorder="1" applyAlignment="1" applyProtection="1">
      <alignment horizontal="left"/>
    </xf>
    <xf numFmtId="0" fontId="3" fillId="4" borderId="35" xfId="3" applyFont="1" applyBorder="1" applyAlignment="1" applyProtection="1">
      <alignment horizontal="center"/>
    </xf>
    <xf numFmtId="0" fontId="3" fillId="4" borderId="36" xfId="3" applyFont="1" applyBorder="1" applyAlignment="1" applyProtection="1">
      <alignment horizontal="center"/>
    </xf>
    <xf numFmtId="0" fontId="13" fillId="5" borderId="65" xfId="4" applyBorder="1" applyAlignment="1" applyProtection="1">
      <alignment horizontal="left"/>
      <protection locked="0"/>
    </xf>
    <xf numFmtId="0" fontId="13" fillId="5" borderId="66" xfId="4" applyBorder="1" applyAlignment="1" applyProtection="1">
      <alignment horizontal="left"/>
      <protection locked="0"/>
    </xf>
    <xf numFmtId="0" fontId="17" fillId="4" borderId="15" xfId="3" applyFont="1" applyBorder="1" applyAlignment="1" applyProtection="1">
      <alignment horizontal="left"/>
    </xf>
    <xf numFmtId="0" fontId="17" fillId="4" borderId="16" xfId="3" applyFont="1" applyBorder="1" applyAlignment="1" applyProtection="1">
      <alignment horizontal="left"/>
    </xf>
    <xf numFmtId="0" fontId="17" fillId="4" borderId="17" xfId="3" applyFont="1" applyBorder="1" applyAlignment="1" applyProtection="1">
      <alignment horizontal="left"/>
    </xf>
    <xf numFmtId="0" fontId="5" fillId="4" borderId="16" xfId="3" applyFont="1" applyBorder="1" applyAlignment="1" applyProtection="1">
      <alignment horizontal="left"/>
    </xf>
    <xf numFmtId="0" fontId="13" fillId="5" borderId="51" xfId="4" applyBorder="1" applyAlignment="1" applyProtection="1">
      <alignment horizontal="left" vertical="center"/>
      <protection locked="0"/>
    </xf>
    <xf numFmtId="0" fontId="13" fillId="5" borderId="60" xfId="4" applyBorder="1" applyAlignment="1" applyProtection="1">
      <alignment horizontal="left" vertical="center"/>
      <protection locked="0"/>
    </xf>
    <xf numFmtId="0" fontId="5" fillId="2" borderId="35" xfId="1" applyFont="1" applyBorder="1" applyAlignment="1" applyProtection="1">
      <alignment horizontal="center"/>
    </xf>
    <xf numFmtId="0" fontId="5" fillId="2" borderId="36" xfId="1" applyFont="1" applyBorder="1" applyAlignment="1" applyProtection="1">
      <alignment horizontal="center"/>
    </xf>
    <xf numFmtId="0" fontId="5" fillId="2" borderId="37" xfId="1" applyFont="1" applyBorder="1" applyAlignment="1" applyProtection="1">
      <alignment horizontal="center"/>
    </xf>
    <xf numFmtId="0" fontId="5" fillId="2" borderId="35" xfId="1" applyFont="1" applyBorder="1" applyAlignment="1">
      <alignment horizontal="center"/>
    </xf>
    <xf numFmtId="0" fontId="5" fillId="2" borderId="36" xfId="1" applyFont="1" applyBorder="1" applyAlignment="1">
      <alignment horizontal="center"/>
    </xf>
    <xf numFmtId="0" fontId="5" fillId="2" borderId="37" xfId="1" applyFont="1" applyBorder="1" applyAlignment="1">
      <alignment horizontal="center"/>
    </xf>
    <xf numFmtId="0" fontId="5" fillId="2" borderId="35" xfId="1" applyFont="1" applyBorder="1" applyAlignment="1" applyProtection="1">
      <alignment horizontal="center"/>
      <protection locked="0"/>
    </xf>
    <xf numFmtId="0" fontId="5" fillId="2" borderId="36" xfId="1" applyFont="1" applyBorder="1" applyAlignment="1" applyProtection="1">
      <alignment horizontal="center"/>
      <protection locked="0"/>
    </xf>
    <xf numFmtId="0" fontId="5" fillId="2" borderId="37" xfId="1" applyFont="1" applyBorder="1" applyAlignment="1" applyProtection="1">
      <alignment horizontal="center"/>
      <protection locked="0"/>
    </xf>
    <xf numFmtId="0" fontId="17" fillId="4" borderId="28" xfId="3" applyFont="1" applyBorder="1" applyAlignment="1" applyProtection="1">
      <alignment horizontal="left" vertical="center" wrapText="1" shrinkToFit="1"/>
    </xf>
    <xf numFmtId="0" fontId="17" fillId="4" borderId="29" xfId="3" applyFont="1" applyBorder="1" applyAlignment="1" applyProtection="1">
      <alignment horizontal="left" vertical="center" wrapText="1" shrinkToFit="1"/>
    </xf>
    <xf numFmtId="0" fontId="17" fillId="4" borderId="30" xfId="3" applyFont="1" applyBorder="1" applyAlignment="1" applyProtection="1">
      <alignment horizontal="left" vertical="center" wrapText="1" shrinkToFit="1"/>
    </xf>
    <xf numFmtId="0" fontId="17" fillId="4" borderId="2" xfId="3" applyFont="1" applyBorder="1" applyAlignment="1" applyProtection="1">
      <alignment horizontal="left" vertical="center" wrapText="1" shrinkToFit="1"/>
    </xf>
    <xf numFmtId="0" fontId="17" fillId="4" borderId="0" xfId="3" applyFont="1" applyBorder="1" applyAlignment="1" applyProtection="1">
      <alignment horizontal="left" vertical="center" wrapText="1" shrinkToFit="1"/>
    </xf>
    <xf numFmtId="0" fontId="17" fillId="4" borderId="1" xfId="3" applyFont="1" applyBorder="1" applyAlignment="1" applyProtection="1">
      <alignment horizontal="left" vertical="center" wrapText="1" shrinkToFit="1"/>
    </xf>
    <xf numFmtId="0" fontId="17" fillId="4" borderId="23" xfId="3" applyFont="1" applyBorder="1" applyAlignment="1" applyProtection="1">
      <alignment horizontal="left" vertical="center" wrapText="1" shrinkToFit="1"/>
    </xf>
    <xf numFmtId="0" fontId="17" fillId="4" borderId="31" xfId="3" applyFont="1" applyBorder="1" applyAlignment="1" applyProtection="1">
      <alignment horizontal="left" vertical="center" wrapText="1" shrinkToFit="1"/>
    </xf>
    <xf numFmtId="0" fontId="17" fillId="4" borderId="32" xfId="3" applyFont="1" applyBorder="1" applyAlignment="1" applyProtection="1">
      <alignment horizontal="left" vertical="center" wrapText="1" shrinkToFit="1"/>
    </xf>
    <xf numFmtId="0" fontId="5" fillId="4" borderId="33" xfId="3" applyFont="1" applyBorder="1" applyAlignment="1">
      <alignment horizontal="center"/>
    </xf>
    <xf numFmtId="0" fontId="5" fillId="4" borderId="34" xfId="3" applyFont="1" applyBorder="1" applyAlignment="1">
      <alignment horizontal="center"/>
    </xf>
    <xf numFmtId="0" fontId="15" fillId="2" borderId="23" xfId="5" applyFill="1" applyBorder="1" applyAlignment="1" applyProtection="1">
      <alignment horizontal="center"/>
    </xf>
    <xf numFmtId="0" fontId="15" fillId="2" borderId="31" xfId="5" applyFill="1" applyBorder="1" applyAlignment="1" applyProtection="1">
      <alignment horizontal="center"/>
    </xf>
    <xf numFmtId="0" fontId="15" fillId="2" borderId="32" xfId="5" applyFill="1" applyBorder="1" applyAlignment="1" applyProtection="1">
      <alignment horizontal="center"/>
    </xf>
    <xf numFmtId="0" fontId="1" fillId="2" borderId="2" xfId="1" applyFont="1" applyBorder="1" applyAlignment="1" applyProtection="1">
      <alignment horizontal="right"/>
      <protection locked="0"/>
    </xf>
    <xf numFmtId="0" fontId="1" fillId="2" borderId="10" xfId="1" applyFont="1" applyBorder="1" applyAlignment="1" applyProtection="1">
      <protection locked="0"/>
    </xf>
    <xf numFmtId="0" fontId="1" fillId="2" borderId="0" xfId="1" applyFont="1" applyBorder="1" applyProtection="1">
      <protection locked="0"/>
    </xf>
    <xf numFmtId="0" fontId="1" fillId="2" borderId="29" xfId="1" applyFont="1" applyBorder="1" applyAlignment="1" applyProtection="1">
      <alignment horizontal="right"/>
      <protection locked="0"/>
    </xf>
    <xf numFmtId="0" fontId="1" fillId="2" borderId="13" xfId="1" applyFont="1" applyBorder="1" applyAlignment="1" applyProtection="1">
      <alignment horizontal="center"/>
      <protection locked="0"/>
    </xf>
    <xf numFmtId="0" fontId="1" fillId="2" borderId="1" xfId="1" applyFont="1" applyBorder="1" applyProtection="1">
      <protection locked="0"/>
    </xf>
    <xf numFmtId="0" fontId="1" fillId="2" borderId="4" xfId="1" applyFont="1" applyBorder="1" applyAlignment="1" applyProtection="1">
      <protection locked="0"/>
    </xf>
    <xf numFmtId="0" fontId="1" fillId="2" borderId="0" xfId="1" applyFont="1" applyBorder="1" applyAlignment="1" applyProtection="1">
      <alignment horizontal="right"/>
      <protection locked="0"/>
    </xf>
    <xf numFmtId="0" fontId="1" fillId="2" borderId="4" xfId="1" applyFont="1" applyBorder="1" applyAlignment="1" applyProtection="1">
      <alignment horizontal="center"/>
      <protection locked="0"/>
    </xf>
    <xf numFmtId="0" fontId="1" fillId="2" borderId="23" xfId="1" applyFont="1" applyBorder="1" applyAlignment="1" applyProtection="1">
      <alignment horizontal="center"/>
      <protection locked="0"/>
    </xf>
    <xf numFmtId="0" fontId="1" fillId="2" borderId="31" xfId="1" applyFont="1" applyBorder="1" applyAlignment="1" applyProtection="1">
      <alignment horizontal="center"/>
      <protection locked="0"/>
    </xf>
    <xf numFmtId="0" fontId="1" fillId="2" borderId="32" xfId="1" applyFont="1" applyBorder="1" applyAlignment="1" applyProtection="1">
      <alignment horizontal="center"/>
      <protection locked="0"/>
    </xf>
  </cellXfs>
  <cellStyles count="6">
    <cellStyle name="20% - Accent1" xfId="1" builtinId="30"/>
    <cellStyle name="40% - Accent2" xfId="2" builtinId="35"/>
    <cellStyle name="40% - Accent4" xfId="3" builtinId="43"/>
    <cellStyle name="Hyperlink" xfId="5" builtinId="8"/>
    <cellStyle name="Input" xfId="4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60628</xdr:colOff>
      <xdr:row>0</xdr:row>
      <xdr:rowOff>12843</xdr:rowOff>
    </xdr:from>
    <xdr:to>
      <xdr:col>7</xdr:col>
      <xdr:colOff>495300</xdr:colOff>
      <xdr:row>4</xdr:row>
      <xdr:rowOff>70398</xdr:rowOff>
    </xdr:to>
    <xdr:pic>
      <xdr:nvPicPr>
        <xdr:cNvPr id="2" name="Picture 2" descr="sca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1F6F2"/>
            </a:clrFrom>
            <a:clrTo>
              <a:srgbClr val="F1F6F2">
                <a:alpha val="0"/>
              </a:srgbClr>
            </a:clrTo>
          </a:clrChange>
        </a:blip>
        <a:srcRect l="7042" t="6250" b="7813"/>
        <a:stretch>
          <a:fillRect/>
        </a:stretch>
      </xdr:blipFill>
      <xdr:spPr bwMode="auto">
        <a:xfrm>
          <a:off x="3137203" y="12843"/>
          <a:ext cx="2092022" cy="87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-llc.com/" TargetMode="External"/><Relationship Id="rId1" Type="http://schemas.openxmlformats.org/officeDocument/2006/relationships/hyperlink" Target="http://www.ce-llc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7"/>
  <sheetViews>
    <sheetView showGridLines="0" tabSelected="1" zoomScaleNormal="100" workbookViewId="0">
      <selection activeCell="C8" sqref="C8:M8"/>
    </sheetView>
  </sheetViews>
  <sheetFormatPr defaultColWidth="9.140625" defaultRowHeight="12.75" x14ac:dyDescent="0.2"/>
  <cols>
    <col min="1" max="1" width="11.28515625" style="4" customWidth="1"/>
    <col min="2" max="3" width="11.28515625" style="1" customWidth="1"/>
    <col min="4" max="4" width="12.28515625" style="1" customWidth="1"/>
    <col min="5" max="12" width="8.28515625" style="1" customWidth="1"/>
    <col min="13" max="13" width="8.28515625" style="6" customWidth="1"/>
    <col min="14" max="16384" width="9.140625" style="1"/>
  </cols>
  <sheetData>
    <row r="1" spans="1:13" ht="18.600000000000001" customHeight="1" x14ac:dyDescent="0.3">
      <c r="A1" s="177" t="s">
        <v>12</v>
      </c>
      <c r="B1" s="178"/>
      <c r="C1" s="178"/>
      <c r="D1" s="179"/>
      <c r="E1" s="161"/>
      <c r="F1" s="161"/>
      <c r="G1" s="161"/>
      <c r="H1" s="162"/>
      <c r="I1" s="171" t="s">
        <v>31</v>
      </c>
      <c r="J1" s="171"/>
      <c r="K1" s="171"/>
      <c r="L1" s="171"/>
      <c r="M1" s="172"/>
    </row>
    <row r="2" spans="1:13" ht="15" customHeight="1" x14ac:dyDescent="0.25">
      <c r="A2" s="180" t="s">
        <v>23</v>
      </c>
      <c r="B2" s="181"/>
      <c r="C2" s="181"/>
      <c r="D2" s="182"/>
      <c r="E2" s="163"/>
      <c r="F2" s="163"/>
      <c r="G2" s="163"/>
      <c r="H2" s="164"/>
      <c r="I2" s="173"/>
      <c r="J2" s="173"/>
      <c r="K2" s="173"/>
      <c r="L2" s="173"/>
      <c r="M2" s="174"/>
    </row>
    <row r="3" spans="1:13" ht="15.75" thickBot="1" x14ac:dyDescent="0.3">
      <c r="A3" s="180" t="s">
        <v>835</v>
      </c>
      <c r="B3" s="181"/>
      <c r="C3" s="181"/>
      <c r="D3" s="182"/>
      <c r="E3" s="163"/>
      <c r="F3" s="163"/>
      <c r="G3" s="163"/>
      <c r="H3" s="164"/>
      <c r="I3" s="175"/>
      <c r="J3" s="175"/>
      <c r="K3" s="175"/>
      <c r="L3" s="175"/>
      <c r="M3" s="176"/>
    </row>
    <row r="4" spans="1:13" ht="15.75" thickBot="1" x14ac:dyDescent="0.3">
      <c r="A4" s="283" t="s">
        <v>836</v>
      </c>
      <c r="B4" s="284"/>
      <c r="C4" s="284"/>
      <c r="D4" s="285"/>
      <c r="E4" s="163"/>
      <c r="F4" s="163"/>
      <c r="G4" s="163"/>
      <c r="H4" s="164"/>
      <c r="I4" s="253" t="s">
        <v>825</v>
      </c>
      <c r="J4" s="254"/>
      <c r="K4" s="255"/>
      <c r="L4" s="255"/>
      <c r="M4" s="256"/>
    </row>
    <row r="5" spans="1:13" ht="9.6" customHeight="1" thickBot="1" x14ac:dyDescent="0.3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2"/>
    </row>
    <row r="6" spans="1:13" ht="15.75" thickBot="1" x14ac:dyDescent="0.3">
      <c r="A6" s="81" t="s">
        <v>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</row>
    <row r="7" spans="1:13" ht="15.75" thickBot="1" x14ac:dyDescent="0.3">
      <c r="A7" s="137" t="s">
        <v>816</v>
      </c>
      <c r="B7" s="138"/>
      <c r="C7" s="135" t="s">
        <v>817</v>
      </c>
      <c r="D7" s="136"/>
      <c r="E7" s="133" t="s">
        <v>21</v>
      </c>
      <c r="F7" s="134"/>
      <c r="G7" s="194" t="str">
        <f>VLOOKUP(C7,Sheet1!A1:B141,2)</f>
        <v xml:space="preserve"> </v>
      </c>
      <c r="H7" s="195"/>
      <c r="I7" s="195"/>
      <c r="J7" s="195"/>
      <c r="K7" s="195"/>
      <c r="L7" s="195"/>
      <c r="M7" s="196"/>
    </row>
    <row r="8" spans="1:13" ht="15" x14ac:dyDescent="0.25">
      <c r="A8" s="192" t="s">
        <v>1</v>
      </c>
      <c r="B8" s="193"/>
      <c r="C8" s="194" t="str">
        <f>VLOOKUP(C7,Sheet1!A1:I141,3)</f>
        <v xml:space="preserve"> </v>
      </c>
      <c r="D8" s="195"/>
      <c r="E8" s="197"/>
      <c r="F8" s="197"/>
      <c r="G8" s="197"/>
      <c r="H8" s="197"/>
      <c r="I8" s="197"/>
      <c r="J8" s="197"/>
      <c r="K8" s="197"/>
      <c r="L8" s="197"/>
      <c r="M8" s="198"/>
    </row>
    <row r="9" spans="1:13" ht="15.75" thickBot="1" x14ac:dyDescent="0.3">
      <c r="A9" s="147" t="s">
        <v>22</v>
      </c>
      <c r="B9" s="148"/>
      <c r="C9" s="227" t="str">
        <f>VLOOKUP(C7,Sheet1!A1:I141,4)</f>
        <v xml:space="preserve"> </v>
      </c>
      <c r="D9" s="260"/>
      <c r="E9" s="260"/>
      <c r="F9" s="41" t="str">
        <f>VLOOKUP(C7,Sheet1!A1:I141,5)</f>
        <v xml:space="preserve"> </v>
      </c>
      <c r="G9" s="48" t="str">
        <f>VLOOKUP(C7,Sheet1!A1:I141,6)</f>
        <v xml:space="preserve"> </v>
      </c>
      <c r="H9" s="42" t="s">
        <v>2</v>
      </c>
      <c r="I9" s="227" t="str">
        <f>VLOOKUP(C7,Sheet1!A1:I141,8)</f>
        <v xml:space="preserve"> </v>
      </c>
      <c r="J9" s="229"/>
      <c r="K9" s="43" t="s">
        <v>3</v>
      </c>
      <c r="L9" s="227" t="str">
        <f>VLOOKUP(C7,Sheet1!A1:I141,9)</f>
        <v xml:space="preserve"> </v>
      </c>
      <c r="M9" s="228"/>
    </row>
    <row r="10" spans="1:13" ht="9.6" customHeight="1" thickBot="1" x14ac:dyDescent="0.3">
      <c r="A10" s="189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1"/>
    </row>
    <row r="11" spans="1:13" ht="15.75" thickBot="1" x14ac:dyDescent="0.3">
      <c r="A11" s="81" t="s">
        <v>28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1:13" ht="15" x14ac:dyDescent="0.25">
      <c r="A12" s="202" t="s">
        <v>818</v>
      </c>
      <c r="B12" s="203"/>
      <c r="C12" s="225"/>
      <c r="D12" s="225"/>
      <c r="E12" s="261"/>
      <c r="F12" s="230" t="s">
        <v>4</v>
      </c>
      <c r="G12" s="231"/>
      <c r="H12" s="232"/>
      <c r="I12" s="225"/>
      <c r="J12" s="225"/>
      <c r="K12" s="225"/>
      <c r="L12" s="225"/>
      <c r="M12" s="226"/>
    </row>
    <row r="13" spans="1:13" ht="15.75" thickBot="1" x14ac:dyDescent="0.3">
      <c r="A13" s="150" t="s">
        <v>819</v>
      </c>
      <c r="B13" s="151"/>
      <c r="C13" s="139"/>
      <c r="D13" s="139"/>
      <c r="E13" s="262"/>
      <c r="F13" s="204" t="s">
        <v>24</v>
      </c>
      <c r="G13" s="205"/>
      <c r="H13" s="206"/>
      <c r="I13" s="149"/>
      <c r="J13" s="149"/>
      <c r="K13" s="149"/>
      <c r="L13" s="149"/>
      <c r="M13" s="188"/>
    </row>
    <row r="14" spans="1:13" ht="15.75" thickBot="1" x14ac:dyDescent="0.3">
      <c r="A14" s="207" t="s">
        <v>820</v>
      </c>
      <c r="B14" s="208"/>
      <c r="C14" s="141"/>
      <c r="D14" s="141"/>
      <c r="E14" s="141"/>
      <c r="F14" s="142"/>
      <c r="G14" s="142"/>
      <c r="H14" s="142"/>
      <c r="I14" s="142"/>
      <c r="J14" s="142"/>
      <c r="K14" s="142"/>
      <c r="L14" s="142"/>
      <c r="M14" s="143"/>
    </row>
    <row r="15" spans="1:13" ht="15.75" thickBot="1" x14ac:dyDescent="0.3">
      <c r="A15" s="169"/>
      <c r="B15" s="170"/>
      <c r="C15" s="183" t="s">
        <v>5</v>
      </c>
      <c r="D15" s="184"/>
      <c r="E15" s="170"/>
      <c r="F15" s="183" t="s">
        <v>26</v>
      </c>
      <c r="G15" s="170"/>
      <c r="H15" s="183" t="s">
        <v>27</v>
      </c>
      <c r="I15" s="170"/>
      <c r="J15" s="183" t="s">
        <v>25</v>
      </c>
      <c r="K15" s="184"/>
      <c r="L15" s="184"/>
      <c r="M15" s="185"/>
    </row>
    <row r="16" spans="1:13" ht="15" x14ac:dyDescent="0.25">
      <c r="A16" s="192" t="s">
        <v>29</v>
      </c>
      <c r="B16" s="209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86"/>
    </row>
    <row r="17" spans="1:13" ht="15" x14ac:dyDescent="0.25">
      <c r="A17" s="150" t="s">
        <v>51</v>
      </c>
      <c r="B17" s="151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87"/>
    </row>
    <row r="18" spans="1:13" ht="15.75" thickBot="1" x14ac:dyDescent="0.3">
      <c r="A18" s="147" t="s">
        <v>6</v>
      </c>
      <c r="B18" s="152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88"/>
    </row>
    <row r="19" spans="1:13" ht="9.6" customHeight="1" thickBot="1" x14ac:dyDescent="0.3">
      <c r="A19" s="263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5"/>
    </row>
    <row r="20" spans="1:13" s="3" customFormat="1" ht="15.75" thickBot="1" x14ac:dyDescent="0.3">
      <c r="A20" s="81" t="s">
        <v>823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1"/>
    </row>
    <row r="21" spans="1:13" ht="15" x14ac:dyDescent="0.25">
      <c r="A21" s="215" t="s">
        <v>36</v>
      </c>
      <c r="B21" s="216"/>
      <c r="C21" s="216"/>
      <c r="D21" s="217"/>
      <c r="E21" s="37" t="s">
        <v>30</v>
      </c>
      <c r="F21" s="167"/>
      <c r="G21" s="167"/>
      <c r="H21" s="167"/>
      <c r="I21" s="165" t="s">
        <v>32</v>
      </c>
      <c r="J21" s="166"/>
      <c r="K21" s="167"/>
      <c r="L21" s="167"/>
      <c r="M21" s="168"/>
    </row>
    <row r="22" spans="1:13" ht="15" x14ac:dyDescent="0.25">
      <c r="A22" s="233" t="s">
        <v>33</v>
      </c>
      <c r="B22" s="234"/>
      <c r="C22" s="234"/>
      <c r="D22" s="235"/>
      <c r="E22" s="38" t="s">
        <v>30</v>
      </c>
      <c r="F22" s="236"/>
      <c r="G22" s="236"/>
      <c r="H22" s="236"/>
      <c r="I22" s="237" t="s">
        <v>32</v>
      </c>
      <c r="J22" s="238"/>
      <c r="K22" s="236"/>
      <c r="L22" s="236"/>
      <c r="M22" s="239"/>
    </row>
    <row r="23" spans="1:13" ht="15" x14ac:dyDescent="0.25">
      <c r="A23" s="212" t="s">
        <v>34</v>
      </c>
      <c r="B23" s="213"/>
      <c r="C23" s="213"/>
      <c r="D23" s="214"/>
      <c r="E23" s="39" t="s">
        <v>30</v>
      </c>
      <c r="F23" s="236"/>
      <c r="G23" s="236"/>
      <c r="H23" s="236"/>
      <c r="I23" s="281" t="s">
        <v>32</v>
      </c>
      <c r="J23" s="282"/>
      <c r="K23" s="236"/>
      <c r="L23" s="236"/>
      <c r="M23" s="239"/>
    </row>
    <row r="24" spans="1:13" ht="15.75" thickBot="1" x14ac:dyDescent="0.3">
      <c r="A24" s="241" t="s">
        <v>35</v>
      </c>
      <c r="B24" s="229"/>
      <c r="C24" s="240"/>
      <c r="D24" s="240"/>
      <c r="E24" s="218" t="s">
        <v>37</v>
      </c>
      <c r="F24" s="219"/>
      <c r="G24" s="219"/>
      <c r="H24" s="219"/>
      <c r="I24" s="220"/>
      <c r="J24" s="220"/>
      <c r="K24" s="40" t="s">
        <v>38</v>
      </c>
      <c r="L24" s="220"/>
      <c r="M24" s="221"/>
    </row>
    <row r="25" spans="1:13" ht="9.6" customHeight="1" thickBot="1" x14ac:dyDescent="0.3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8"/>
    </row>
    <row r="26" spans="1:13" ht="15.75" thickBot="1" x14ac:dyDescent="0.3">
      <c r="A26" s="144" t="s">
        <v>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6"/>
    </row>
    <row r="27" spans="1:13" s="3" customFormat="1" ht="15.75" thickBot="1" x14ac:dyDescent="0.3">
      <c r="A27" s="156"/>
      <c r="B27" s="157"/>
      <c r="C27" s="157"/>
      <c r="D27" s="157"/>
      <c r="E27" s="81" t="s">
        <v>46</v>
      </c>
      <c r="F27" s="90"/>
      <c r="G27" s="91"/>
      <c r="H27" s="81" t="s">
        <v>47</v>
      </c>
      <c r="I27" s="90"/>
      <c r="J27" s="91"/>
      <c r="K27" s="81" t="s">
        <v>48</v>
      </c>
      <c r="L27" s="82"/>
      <c r="M27" s="83"/>
    </row>
    <row r="28" spans="1:13" ht="15.75" thickBot="1" x14ac:dyDescent="0.3">
      <c r="A28" s="153" t="s">
        <v>49</v>
      </c>
      <c r="B28" s="154"/>
      <c r="C28" s="154"/>
      <c r="D28" s="155"/>
      <c r="E28" s="47"/>
      <c r="F28" s="49" t="s">
        <v>45</v>
      </c>
      <c r="G28" s="44"/>
      <c r="H28" s="47"/>
      <c r="I28" s="49" t="s">
        <v>45</v>
      </c>
      <c r="J28" s="44"/>
      <c r="K28" s="47"/>
      <c r="L28" s="49" t="s">
        <v>45</v>
      </c>
      <c r="M28" s="44"/>
    </row>
    <row r="29" spans="1:13" ht="15.75" thickBot="1" x14ac:dyDescent="0.3">
      <c r="A29" s="153" t="s">
        <v>50</v>
      </c>
      <c r="B29" s="154"/>
      <c r="C29" s="154"/>
      <c r="D29" s="155"/>
      <c r="E29" s="46"/>
      <c r="F29" s="50" t="s">
        <v>45</v>
      </c>
      <c r="G29" s="45"/>
      <c r="H29" s="46"/>
      <c r="I29" s="50" t="s">
        <v>45</v>
      </c>
      <c r="J29" s="45"/>
      <c r="K29" s="46"/>
      <c r="L29" s="50" t="s">
        <v>45</v>
      </c>
      <c r="M29" s="45"/>
    </row>
    <row r="30" spans="1:13" ht="14.45" customHeight="1" x14ac:dyDescent="0.2">
      <c r="A30" s="119" t="s">
        <v>39</v>
      </c>
      <c r="B30" s="158" t="s">
        <v>13</v>
      </c>
      <c r="C30" s="159"/>
      <c r="D30" s="160"/>
      <c r="E30" s="201"/>
      <c r="F30" s="123"/>
      <c r="G30" s="211"/>
      <c r="H30" s="201"/>
      <c r="I30" s="123"/>
      <c r="J30" s="124"/>
      <c r="K30" s="122"/>
      <c r="L30" s="123"/>
      <c r="M30" s="124"/>
    </row>
    <row r="31" spans="1:13" ht="15.75" thickBot="1" x14ac:dyDescent="0.25">
      <c r="A31" s="120"/>
      <c r="B31" s="104" t="s">
        <v>14</v>
      </c>
      <c r="C31" s="105"/>
      <c r="D31" s="106"/>
      <c r="E31" s="222"/>
      <c r="F31" s="126"/>
      <c r="G31" s="223"/>
      <c r="H31" s="222"/>
      <c r="I31" s="126"/>
      <c r="J31" s="127"/>
      <c r="K31" s="125"/>
      <c r="L31" s="126"/>
      <c r="M31" s="127"/>
    </row>
    <row r="32" spans="1:13" ht="14.45" customHeight="1" thickTop="1" x14ac:dyDescent="0.2">
      <c r="A32" s="120"/>
      <c r="B32" s="107" t="s">
        <v>43</v>
      </c>
      <c r="C32" s="108"/>
      <c r="D32" s="109"/>
      <c r="E32" s="200"/>
      <c r="F32" s="114"/>
      <c r="G32" s="210"/>
      <c r="H32" s="200"/>
      <c r="I32" s="114"/>
      <c r="J32" s="115"/>
      <c r="K32" s="113"/>
      <c r="L32" s="114"/>
      <c r="M32" s="115"/>
    </row>
    <row r="33" spans="1:13" ht="15.75" thickBot="1" x14ac:dyDescent="0.25">
      <c r="A33" s="121"/>
      <c r="B33" s="110" t="s">
        <v>44</v>
      </c>
      <c r="C33" s="111"/>
      <c r="D33" s="112"/>
      <c r="E33" s="128"/>
      <c r="F33" s="117"/>
      <c r="G33" s="129"/>
      <c r="H33" s="128"/>
      <c r="I33" s="117"/>
      <c r="J33" s="118"/>
      <c r="K33" s="116"/>
      <c r="L33" s="117"/>
      <c r="M33" s="118"/>
    </row>
    <row r="34" spans="1:13" ht="14.45" customHeight="1" x14ac:dyDescent="0.2">
      <c r="A34" s="119" t="s">
        <v>40</v>
      </c>
      <c r="B34" s="158" t="s">
        <v>13</v>
      </c>
      <c r="C34" s="159"/>
      <c r="D34" s="160"/>
      <c r="E34" s="201"/>
      <c r="F34" s="123"/>
      <c r="G34" s="211"/>
      <c r="H34" s="201"/>
      <c r="I34" s="123"/>
      <c r="J34" s="124"/>
      <c r="K34" s="122"/>
      <c r="L34" s="123"/>
      <c r="M34" s="124"/>
    </row>
    <row r="35" spans="1:13" ht="15.75" thickBot="1" x14ac:dyDescent="0.25">
      <c r="A35" s="120"/>
      <c r="B35" s="104" t="s">
        <v>14</v>
      </c>
      <c r="C35" s="105"/>
      <c r="D35" s="106"/>
      <c r="E35" s="222"/>
      <c r="F35" s="126"/>
      <c r="G35" s="223"/>
      <c r="H35" s="222"/>
      <c r="I35" s="126"/>
      <c r="J35" s="127"/>
      <c r="K35" s="125"/>
      <c r="L35" s="126"/>
      <c r="M35" s="127"/>
    </row>
    <row r="36" spans="1:13" ht="14.45" customHeight="1" thickTop="1" x14ac:dyDescent="0.2">
      <c r="A36" s="120"/>
      <c r="B36" s="107" t="s">
        <v>43</v>
      </c>
      <c r="C36" s="108"/>
      <c r="D36" s="109"/>
      <c r="E36" s="200"/>
      <c r="F36" s="114"/>
      <c r="G36" s="210"/>
      <c r="H36" s="200"/>
      <c r="I36" s="114"/>
      <c r="J36" s="115"/>
      <c r="K36" s="113"/>
      <c r="L36" s="114"/>
      <c r="M36" s="115"/>
    </row>
    <row r="37" spans="1:13" ht="15.75" thickBot="1" x14ac:dyDescent="0.25">
      <c r="A37" s="121"/>
      <c r="B37" s="110" t="s">
        <v>44</v>
      </c>
      <c r="C37" s="111"/>
      <c r="D37" s="112"/>
      <c r="E37" s="128"/>
      <c r="F37" s="117"/>
      <c r="G37" s="129"/>
      <c r="H37" s="128"/>
      <c r="I37" s="117"/>
      <c r="J37" s="118"/>
      <c r="K37" s="116"/>
      <c r="L37" s="117"/>
      <c r="M37" s="118"/>
    </row>
    <row r="38" spans="1:13" ht="15" customHeight="1" x14ac:dyDescent="0.2">
      <c r="A38" s="120" t="s">
        <v>41</v>
      </c>
      <c r="B38" s="158" t="s">
        <v>13</v>
      </c>
      <c r="C38" s="159"/>
      <c r="D38" s="160"/>
      <c r="E38" s="200"/>
      <c r="F38" s="114"/>
      <c r="G38" s="210"/>
      <c r="H38" s="200"/>
      <c r="I38" s="114"/>
      <c r="J38" s="115"/>
      <c r="K38" s="113"/>
      <c r="L38" s="114"/>
      <c r="M38" s="115"/>
    </row>
    <row r="39" spans="1:13" ht="15.75" thickBot="1" x14ac:dyDescent="0.25">
      <c r="A39" s="120"/>
      <c r="B39" s="104" t="s">
        <v>14</v>
      </c>
      <c r="C39" s="105"/>
      <c r="D39" s="106"/>
      <c r="E39" s="222"/>
      <c r="F39" s="126"/>
      <c r="G39" s="223"/>
      <c r="H39" s="222"/>
      <c r="I39" s="126"/>
      <c r="J39" s="127"/>
      <c r="K39" s="125"/>
      <c r="L39" s="126"/>
      <c r="M39" s="127"/>
    </row>
    <row r="40" spans="1:13" ht="14.45" customHeight="1" thickTop="1" x14ac:dyDescent="0.2">
      <c r="A40" s="120"/>
      <c r="B40" s="107" t="s">
        <v>43</v>
      </c>
      <c r="C40" s="108"/>
      <c r="D40" s="109"/>
      <c r="E40" s="200"/>
      <c r="F40" s="114"/>
      <c r="G40" s="210"/>
      <c r="H40" s="200"/>
      <c r="I40" s="114"/>
      <c r="J40" s="115"/>
      <c r="K40" s="113"/>
      <c r="L40" s="114"/>
      <c r="M40" s="115"/>
    </row>
    <row r="41" spans="1:13" ht="15.75" thickBot="1" x14ac:dyDescent="0.25">
      <c r="A41" s="121"/>
      <c r="B41" s="110" t="s">
        <v>44</v>
      </c>
      <c r="C41" s="111"/>
      <c r="D41" s="112"/>
      <c r="E41" s="128"/>
      <c r="F41" s="117"/>
      <c r="G41" s="129"/>
      <c r="H41" s="128"/>
      <c r="I41" s="117"/>
      <c r="J41" s="118"/>
      <c r="K41" s="116"/>
      <c r="L41" s="117"/>
      <c r="M41" s="118"/>
    </row>
    <row r="42" spans="1:13" ht="14.45" customHeight="1" x14ac:dyDescent="0.2">
      <c r="A42" s="119" t="s">
        <v>42</v>
      </c>
      <c r="B42" s="158" t="s">
        <v>13</v>
      </c>
      <c r="C42" s="159"/>
      <c r="D42" s="160"/>
      <c r="E42" s="201"/>
      <c r="F42" s="123"/>
      <c r="G42" s="211"/>
      <c r="H42" s="201"/>
      <c r="I42" s="123"/>
      <c r="J42" s="124"/>
      <c r="K42" s="122"/>
      <c r="L42" s="123"/>
      <c r="M42" s="124"/>
    </row>
    <row r="43" spans="1:13" ht="15.75" thickBot="1" x14ac:dyDescent="0.25">
      <c r="A43" s="120"/>
      <c r="B43" s="104" t="s">
        <v>14</v>
      </c>
      <c r="C43" s="105"/>
      <c r="D43" s="106"/>
      <c r="E43" s="222"/>
      <c r="F43" s="126"/>
      <c r="G43" s="223"/>
      <c r="H43" s="222"/>
      <c r="I43" s="126"/>
      <c r="J43" s="127"/>
      <c r="K43" s="125"/>
      <c r="L43" s="126"/>
      <c r="M43" s="127"/>
    </row>
    <row r="44" spans="1:13" ht="14.45" customHeight="1" thickTop="1" x14ac:dyDescent="0.2">
      <c r="A44" s="120"/>
      <c r="B44" s="107" t="s">
        <v>43</v>
      </c>
      <c r="C44" s="108"/>
      <c r="D44" s="109"/>
      <c r="E44" s="200"/>
      <c r="F44" s="114"/>
      <c r="G44" s="210"/>
      <c r="H44" s="200"/>
      <c r="I44" s="114"/>
      <c r="J44" s="115"/>
      <c r="K44" s="113"/>
      <c r="L44" s="114"/>
      <c r="M44" s="115"/>
    </row>
    <row r="45" spans="1:13" ht="15.75" thickBot="1" x14ac:dyDescent="0.25">
      <c r="A45" s="121"/>
      <c r="B45" s="110" t="s">
        <v>44</v>
      </c>
      <c r="C45" s="111"/>
      <c r="D45" s="112"/>
      <c r="E45" s="128"/>
      <c r="F45" s="117"/>
      <c r="G45" s="129"/>
      <c r="H45" s="128"/>
      <c r="I45" s="117"/>
      <c r="J45" s="118"/>
      <c r="K45" s="116"/>
      <c r="L45" s="117"/>
      <c r="M45" s="118"/>
    </row>
    <row r="46" spans="1:13" ht="9.6" customHeight="1" thickBot="1" x14ac:dyDescent="0.3">
      <c r="A46" s="269"/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1"/>
    </row>
    <row r="47" spans="1:13" ht="15.75" thickBot="1" x14ac:dyDescent="0.3">
      <c r="A47" s="81" t="s">
        <v>822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3"/>
    </row>
    <row r="48" spans="1:13" ht="15" x14ac:dyDescent="0.2">
      <c r="A48" s="92" t="s">
        <v>830</v>
      </c>
      <c r="B48" s="93"/>
      <c r="C48" s="93"/>
      <c r="D48" s="94"/>
      <c r="E48" s="95"/>
      <c r="F48" s="96"/>
      <c r="G48" s="96"/>
      <c r="H48" s="96"/>
      <c r="I48" s="96"/>
      <c r="J48" s="96"/>
      <c r="K48" s="96"/>
      <c r="L48" s="96"/>
      <c r="M48" s="97"/>
    </row>
    <row r="49" spans="1:13" ht="15.75" thickBot="1" x14ac:dyDescent="0.25">
      <c r="A49" s="60" t="s">
        <v>834</v>
      </c>
      <c r="B49" s="87"/>
      <c r="C49" s="87"/>
      <c r="D49" s="88"/>
      <c r="E49" s="98"/>
      <c r="F49" s="99"/>
      <c r="G49" s="99"/>
      <c r="H49" s="99"/>
      <c r="I49" s="99"/>
      <c r="J49" s="99"/>
      <c r="K49" s="99"/>
      <c r="L49" s="99"/>
      <c r="M49" s="100"/>
    </row>
    <row r="50" spans="1:13" ht="14.45" customHeight="1" x14ac:dyDescent="0.2">
      <c r="A50" s="57" t="s">
        <v>831</v>
      </c>
      <c r="B50" s="58"/>
      <c r="C50" s="58"/>
      <c r="D50" s="59"/>
      <c r="E50" s="84"/>
      <c r="F50" s="85"/>
      <c r="G50" s="85"/>
      <c r="H50" s="85"/>
      <c r="I50" s="85"/>
      <c r="J50" s="85"/>
      <c r="K50" s="85"/>
      <c r="L50" s="85"/>
      <c r="M50" s="86"/>
    </row>
    <row r="51" spans="1:13" x14ac:dyDescent="0.2">
      <c r="A51" s="60"/>
      <c r="B51" s="61"/>
      <c r="C51" s="61"/>
      <c r="D51" s="62"/>
      <c r="E51" s="101"/>
      <c r="F51" s="102"/>
      <c r="G51" s="102"/>
      <c r="H51" s="102"/>
      <c r="I51" s="102"/>
      <c r="J51" s="102"/>
      <c r="K51" s="102"/>
      <c r="L51" s="102"/>
      <c r="M51" s="103"/>
    </row>
    <row r="52" spans="1:13" ht="14.45" customHeight="1" x14ac:dyDescent="0.2">
      <c r="A52" s="63" t="s">
        <v>52</v>
      </c>
      <c r="B52" s="64"/>
      <c r="C52" s="64"/>
      <c r="D52" s="65"/>
      <c r="E52" s="51"/>
      <c r="F52" s="52"/>
      <c r="G52" s="52"/>
      <c r="H52" s="52"/>
      <c r="I52" s="52"/>
      <c r="J52" s="52"/>
      <c r="K52" s="52"/>
      <c r="L52" s="52"/>
      <c r="M52" s="53"/>
    </row>
    <row r="53" spans="1:13" ht="15" customHeight="1" thickBot="1" x14ac:dyDescent="0.25">
      <c r="A53" s="66"/>
      <c r="B53" s="67"/>
      <c r="C53" s="67"/>
      <c r="D53" s="68"/>
      <c r="E53" s="54"/>
      <c r="F53" s="55"/>
      <c r="G53" s="55"/>
      <c r="H53" s="55"/>
      <c r="I53" s="55"/>
      <c r="J53" s="55"/>
      <c r="K53" s="55"/>
      <c r="L53" s="55"/>
      <c r="M53" s="56"/>
    </row>
    <row r="54" spans="1:13" ht="14.45" customHeight="1" x14ac:dyDescent="0.2">
      <c r="A54" s="75" t="s">
        <v>833</v>
      </c>
      <c r="B54" s="76"/>
      <c r="C54" s="76"/>
      <c r="D54" s="77"/>
      <c r="E54" s="69"/>
      <c r="F54" s="70"/>
      <c r="G54" s="70"/>
      <c r="H54" s="70"/>
      <c r="I54" s="70"/>
      <c r="J54" s="70"/>
      <c r="K54" s="70"/>
      <c r="L54" s="70"/>
      <c r="M54" s="71"/>
    </row>
    <row r="55" spans="1:13" ht="13.5" thickBot="1" x14ac:dyDescent="0.25">
      <c r="A55" s="78"/>
      <c r="B55" s="79"/>
      <c r="C55" s="79"/>
      <c r="D55" s="80"/>
      <c r="E55" s="72"/>
      <c r="F55" s="73"/>
      <c r="G55" s="73"/>
      <c r="H55" s="73"/>
      <c r="I55" s="73"/>
      <c r="J55" s="73"/>
      <c r="K55" s="73"/>
      <c r="L55" s="73"/>
      <c r="M55" s="74"/>
    </row>
    <row r="56" spans="1:13" ht="14.45" customHeight="1" x14ac:dyDescent="0.2">
      <c r="A56" s="57" t="s">
        <v>832</v>
      </c>
      <c r="B56" s="58"/>
      <c r="C56" s="58"/>
      <c r="D56" s="59"/>
      <c r="E56" s="69"/>
      <c r="F56" s="70"/>
      <c r="G56" s="70"/>
      <c r="H56" s="70"/>
      <c r="I56" s="70"/>
      <c r="J56" s="70"/>
      <c r="K56" s="70"/>
      <c r="L56" s="70"/>
      <c r="M56" s="71"/>
    </row>
    <row r="57" spans="1:13" ht="13.5" thickBot="1" x14ac:dyDescent="0.25">
      <c r="A57" s="66"/>
      <c r="B57" s="67"/>
      <c r="C57" s="67"/>
      <c r="D57" s="68"/>
      <c r="E57" s="72"/>
      <c r="F57" s="73"/>
      <c r="G57" s="73"/>
      <c r="H57" s="73"/>
      <c r="I57" s="73"/>
      <c r="J57" s="73"/>
      <c r="K57" s="73"/>
      <c r="L57" s="73"/>
      <c r="M57" s="74"/>
    </row>
    <row r="58" spans="1:13" ht="14.45" customHeight="1" x14ac:dyDescent="0.2">
      <c r="A58" s="272" t="s">
        <v>821</v>
      </c>
      <c r="B58" s="273"/>
      <c r="C58" s="273"/>
      <c r="D58" s="274"/>
      <c r="E58" s="84"/>
      <c r="F58" s="85"/>
      <c r="G58" s="85"/>
      <c r="H58" s="85"/>
      <c r="I58" s="85"/>
      <c r="J58" s="85"/>
      <c r="K58" s="85"/>
      <c r="L58" s="85"/>
      <c r="M58" s="86"/>
    </row>
    <row r="59" spans="1:13" ht="14.45" customHeight="1" x14ac:dyDescent="0.2">
      <c r="A59" s="275"/>
      <c r="B59" s="276"/>
      <c r="C59" s="276"/>
      <c r="D59" s="277"/>
      <c r="E59" s="51"/>
      <c r="F59" s="52"/>
      <c r="G59" s="52"/>
      <c r="H59" s="52"/>
      <c r="I59" s="52"/>
      <c r="J59" s="52"/>
      <c r="K59" s="52"/>
      <c r="L59" s="52"/>
      <c r="M59" s="53"/>
    </row>
    <row r="60" spans="1:13" ht="14.45" customHeight="1" thickBot="1" x14ac:dyDescent="0.25">
      <c r="A60" s="278"/>
      <c r="B60" s="279"/>
      <c r="C60" s="279"/>
      <c r="D60" s="280"/>
      <c r="E60" s="54"/>
      <c r="F60" s="55"/>
      <c r="G60" s="55"/>
      <c r="H60" s="55"/>
      <c r="I60" s="55"/>
      <c r="J60" s="55"/>
      <c r="K60" s="55"/>
      <c r="L60" s="55"/>
      <c r="M60" s="56"/>
    </row>
    <row r="61" spans="1:13" ht="9.6" customHeight="1" thickBot="1" x14ac:dyDescent="0.3">
      <c r="A61" s="224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2"/>
    </row>
    <row r="62" spans="1:13" ht="15.75" thickBot="1" x14ac:dyDescent="0.3">
      <c r="A62" s="89" t="s">
        <v>824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1"/>
    </row>
    <row r="63" spans="1:13" ht="15" x14ac:dyDescent="0.2">
      <c r="A63" s="248" t="s">
        <v>17</v>
      </c>
      <c r="B63" s="249"/>
      <c r="C63" s="249"/>
      <c r="D63" s="250"/>
      <c r="E63" s="201"/>
      <c r="F63" s="123"/>
      <c r="G63" s="211"/>
      <c r="H63" s="201"/>
      <c r="I63" s="123"/>
      <c r="J63" s="124"/>
      <c r="K63" s="122"/>
      <c r="L63" s="123"/>
      <c r="M63" s="124"/>
    </row>
    <row r="64" spans="1:13" ht="15.75" thickBot="1" x14ac:dyDescent="0.25">
      <c r="A64" s="242" t="s">
        <v>18</v>
      </c>
      <c r="B64" s="243"/>
      <c r="C64" s="243"/>
      <c r="D64" s="244"/>
      <c r="E64" s="128"/>
      <c r="F64" s="117"/>
      <c r="G64" s="129"/>
      <c r="H64" s="128"/>
      <c r="I64" s="117"/>
      <c r="J64" s="118"/>
      <c r="K64" s="116"/>
      <c r="L64" s="117"/>
      <c r="M64" s="118"/>
    </row>
    <row r="65" spans="1:14" ht="15" x14ac:dyDescent="0.2">
      <c r="A65" s="248" t="s">
        <v>19</v>
      </c>
      <c r="B65" s="251"/>
      <c r="C65" s="251"/>
      <c r="D65" s="252"/>
      <c r="E65" s="201"/>
      <c r="F65" s="123"/>
      <c r="G65" s="211"/>
      <c r="H65" s="201"/>
      <c r="I65" s="123"/>
      <c r="J65" s="124"/>
      <c r="K65" s="122"/>
      <c r="L65" s="123"/>
      <c r="M65" s="124"/>
    </row>
    <row r="66" spans="1:14" ht="15.75" thickBot="1" x14ac:dyDescent="0.25">
      <c r="A66" s="257" t="s">
        <v>20</v>
      </c>
      <c r="B66" s="258"/>
      <c r="C66" s="258"/>
      <c r="D66" s="259"/>
      <c r="E66" s="128"/>
      <c r="F66" s="117"/>
      <c r="G66" s="129"/>
      <c r="H66" s="128"/>
      <c r="I66" s="117"/>
      <c r="J66" s="118"/>
      <c r="K66" s="116"/>
      <c r="L66" s="117"/>
      <c r="M66" s="118"/>
    </row>
    <row r="67" spans="1:14" ht="15" x14ac:dyDescent="0.2">
      <c r="A67" s="248" t="s">
        <v>15</v>
      </c>
      <c r="B67" s="249"/>
      <c r="C67" s="249"/>
      <c r="D67" s="250"/>
      <c r="E67" s="201"/>
      <c r="F67" s="123"/>
      <c r="G67" s="211"/>
      <c r="H67" s="201"/>
      <c r="I67" s="123"/>
      <c r="J67" s="124"/>
      <c r="K67" s="122"/>
      <c r="L67" s="123"/>
      <c r="M67" s="124"/>
    </row>
    <row r="68" spans="1:14" ht="15.75" thickBot="1" x14ac:dyDescent="0.25">
      <c r="A68" s="245" t="s">
        <v>16</v>
      </c>
      <c r="B68" s="246"/>
      <c r="C68" s="246"/>
      <c r="D68" s="247"/>
      <c r="E68" s="128"/>
      <c r="F68" s="117"/>
      <c r="G68" s="129"/>
      <c r="H68" s="128"/>
      <c r="I68" s="117"/>
      <c r="J68" s="118"/>
      <c r="K68" s="116"/>
      <c r="L68" s="117"/>
      <c r="M68" s="118"/>
    </row>
    <row r="69" spans="1:14" ht="15" x14ac:dyDescent="0.25">
      <c r="A69" s="286" t="s">
        <v>8</v>
      </c>
      <c r="B69" s="287"/>
      <c r="C69" s="287"/>
      <c r="D69" s="287"/>
      <c r="E69" s="288"/>
      <c r="F69" s="289" t="s">
        <v>9</v>
      </c>
      <c r="G69" s="289"/>
      <c r="H69" s="290"/>
      <c r="I69" s="290"/>
      <c r="J69" s="290"/>
      <c r="K69" s="290"/>
      <c r="L69" s="288"/>
      <c r="M69" s="291"/>
    </row>
    <row r="70" spans="1:14" ht="15" x14ac:dyDescent="0.25">
      <c r="A70" s="286" t="s">
        <v>10</v>
      </c>
      <c r="B70" s="292"/>
      <c r="C70" s="292"/>
      <c r="D70" s="292"/>
      <c r="E70" s="288"/>
      <c r="F70" s="293" t="s">
        <v>11</v>
      </c>
      <c r="G70" s="293"/>
      <c r="H70" s="294"/>
      <c r="I70" s="294"/>
      <c r="J70" s="294"/>
      <c r="K70" s="294"/>
      <c r="L70" s="288"/>
      <c r="M70" s="291"/>
    </row>
    <row r="71" spans="1:14" ht="7.15" customHeight="1" thickBot="1" x14ac:dyDescent="0.3">
      <c r="A71" s="295"/>
      <c r="B71" s="296"/>
      <c r="C71" s="296"/>
      <c r="D71" s="296"/>
      <c r="E71" s="296"/>
      <c r="F71" s="296"/>
      <c r="G71" s="296"/>
      <c r="H71" s="296"/>
      <c r="I71" s="296"/>
      <c r="J71" s="296"/>
      <c r="K71" s="296"/>
      <c r="L71" s="296"/>
      <c r="M71" s="297"/>
    </row>
    <row r="72" spans="1:14" ht="15" customHeight="1" x14ac:dyDescent="0.2">
      <c r="A72" s="8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"/>
    </row>
    <row r="73" spans="1:14" ht="18.75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s="5" customFormat="1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</row>
    <row r="83" spans="1:13" x14ac:dyDescent="0.2">
      <c r="M83" s="2"/>
    </row>
    <row r="84" spans="1:13" x14ac:dyDescent="0.2">
      <c r="M84" s="2"/>
    </row>
    <row r="85" spans="1:13" x14ac:dyDescent="0.2">
      <c r="M85" s="2"/>
    </row>
    <row r="86" spans="1:13" x14ac:dyDescent="0.2">
      <c r="L86" s="2"/>
      <c r="M86" s="1"/>
    </row>
    <row r="87" spans="1:13" x14ac:dyDescent="0.2">
      <c r="M87" s="2"/>
    </row>
    <row r="88" spans="1:13" x14ac:dyDescent="0.2">
      <c r="M88" s="2"/>
    </row>
    <row r="89" spans="1:13" x14ac:dyDescent="0.2">
      <c r="M89" s="2"/>
    </row>
    <row r="90" spans="1:13" x14ac:dyDescent="0.2">
      <c r="M90" s="2"/>
    </row>
    <row r="91" spans="1:13" x14ac:dyDescent="0.2">
      <c r="M91" s="2"/>
    </row>
    <row r="92" spans="1:13" x14ac:dyDescent="0.2">
      <c r="M92" s="2"/>
    </row>
    <row r="93" spans="1:13" x14ac:dyDescent="0.2">
      <c r="M93" s="2"/>
    </row>
    <row r="94" spans="1:13" x14ac:dyDescent="0.2">
      <c r="M94" s="2"/>
    </row>
    <row r="95" spans="1:13" x14ac:dyDescent="0.2">
      <c r="M95" s="2"/>
    </row>
    <row r="96" spans="1:13" x14ac:dyDescent="0.2">
      <c r="M96" s="2"/>
    </row>
    <row r="97" spans="13:13" x14ac:dyDescent="0.2">
      <c r="M97" s="2"/>
    </row>
    <row r="98" spans="13:13" x14ac:dyDescent="0.2">
      <c r="M98" s="2"/>
    </row>
    <row r="99" spans="13:13" x14ac:dyDescent="0.2">
      <c r="M99" s="2"/>
    </row>
    <row r="100" spans="13:13" x14ac:dyDescent="0.2">
      <c r="M100" s="2"/>
    </row>
    <row r="101" spans="13:13" x14ac:dyDescent="0.2">
      <c r="M101" s="2"/>
    </row>
    <row r="102" spans="13:13" x14ac:dyDescent="0.2">
      <c r="M102" s="2"/>
    </row>
    <row r="103" spans="13:13" x14ac:dyDescent="0.2">
      <c r="M103" s="2"/>
    </row>
    <row r="104" spans="13:13" x14ac:dyDescent="0.2">
      <c r="M104" s="2"/>
    </row>
    <row r="105" spans="13:13" x14ac:dyDescent="0.2">
      <c r="M105" s="2"/>
    </row>
    <row r="106" spans="13:13" x14ac:dyDescent="0.2">
      <c r="M106" s="2"/>
    </row>
    <row r="107" spans="13:13" x14ac:dyDescent="0.2">
      <c r="M107" s="2"/>
    </row>
  </sheetData>
  <sheetProtection formatCells="0" selectLockedCells="1"/>
  <mergeCells count="197">
    <mergeCell ref="A4:D4"/>
    <mergeCell ref="I4:J4"/>
    <mergeCell ref="K4:M4"/>
    <mergeCell ref="A66:D66"/>
    <mergeCell ref="K66:M66"/>
    <mergeCell ref="E67:G67"/>
    <mergeCell ref="H67:J67"/>
    <mergeCell ref="K67:M67"/>
    <mergeCell ref="C9:E9"/>
    <mergeCell ref="C12:E12"/>
    <mergeCell ref="C13:E13"/>
    <mergeCell ref="A19:M19"/>
    <mergeCell ref="A25:M25"/>
    <mergeCell ref="A46:M46"/>
    <mergeCell ref="K30:M30"/>
    <mergeCell ref="K31:M31"/>
    <mergeCell ref="K35:M35"/>
    <mergeCell ref="K33:M33"/>
    <mergeCell ref="A67:D67"/>
    <mergeCell ref="K63:M63"/>
    <mergeCell ref="H66:J66"/>
    <mergeCell ref="A58:D60"/>
    <mergeCell ref="I23:J23"/>
    <mergeCell ref="K23:M23"/>
    <mergeCell ref="A71:M71"/>
    <mergeCell ref="K68:M68"/>
    <mergeCell ref="B69:D69"/>
    <mergeCell ref="B70:D70"/>
    <mergeCell ref="H68:J68"/>
    <mergeCell ref="E66:G66"/>
    <mergeCell ref="A65:D65"/>
    <mergeCell ref="F69:G69"/>
    <mergeCell ref="H69:K69"/>
    <mergeCell ref="F70:G70"/>
    <mergeCell ref="H70:K70"/>
    <mergeCell ref="F23:H23"/>
    <mergeCell ref="C24:D24"/>
    <mergeCell ref="A24:B24"/>
    <mergeCell ref="E64:G64"/>
    <mergeCell ref="E65:G65"/>
    <mergeCell ref="K64:M64"/>
    <mergeCell ref="A64:D64"/>
    <mergeCell ref="A68:D68"/>
    <mergeCell ref="K39:M39"/>
    <mergeCell ref="H30:J30"/>
    <mergeCell ref="K65:M65"/>
    <mergeCell ref="H64:J64"/>
    <mergeCell ref="B45:D45"/>
    <mergeCell ref="E42:G42"/>
    <mergeCell ref="H42:J42"/>
    <mergeCell ref="E43:G43"/>
    <mergeCell ref="E40:G40"/>
    <mergeCell ref="H43:J43"/>
    <mergeCell ref="B42:D42"/>
    <mergeCell ref="B43:D43"/>
    <mergeCell ref="B30:D30"/>
    <mergeCell ref="B31:D31"/>
    <mergeCell ref="B32:D32"/>
    <mergeCell ref="B33:D33"/>
    <mergeCell ref="I12:M12"/>
    <mergeCell ref="I13:M13"/>
    <mergeCell ref="H15:I15"/>
    <mergeCell ref="L9:M9"/>
    <mergeCell ref="I9:J9"/>
    <mergeCell ref="H18:I18"/>
    <mergeCell ref="F12:H12"/>
    <mergeCell ref="F15:G15"/>
    <mergeCell ref="A22:D22"/>
    <mergeCell ref="F22:H22"/>
    <mergeCell ref="I22:J22"/>
    <mergeCell ref="K22:M22"/>
    <mergeCell ref="H63:J63"/>
    <mergeCell ref="E44:G44"/>
    <mergeCell ref="H44:J44"/>
    <mergeCell ref="A56:D57"/>
    <mergeCell ref="E56:M57"/>
    <mergeCell ref="K36:M36"/>
    <mergeCell ref="E31:G31"/>
    <mergeCell ref="E35:G35"/>
    <mergeCell ref="H35:J35"/>
    <mergeCell ref="E45:G45"/>
    <mergeCell ref="H45:J45"/>
    <mergeCell ref="B44:D44"/>
    <mergeCell ref="A61:M61"/>
    <mergeCell ref="E63:G63"/>
    <mergeCell ref="E33:G33"/>
    <mergeCell ref="H33:J33"/>
    <mergeCell ref="E36:G36"/>
    <mergeCell ref="H40:J40"/>
    <mergeCell ref="E41:G41"/>
    <mergeCell ref="E39:G39"/>
    <mergeCell ref="H39:J39"/>
    <mergeCell ref="B34:D34"/>
    <mergeCell ref="A63:D63"/>
    <mergeCell ref="K32:M32"/>
    <mergeCell ref="A82:M82"/>
    <mergeCell ref="H32:J32"/>
    <mergeCell ref="H34:J34"/>
    <mergeCell ref="H27:J27"/>
    <mergeCell ref="H65:J65"/>
    <mergeCell ref="H36:J36"/>
    <mergeCell ref="A13:B13"/>
    <mergeCell ref="E68:G68"/>
    <mergeCell ref="A12:B12"/>
    <mergeCell ref="F13:H13"/>
    <mergeCell ref="A14:B14"/>
    <mergeCell ref="A16:B16"/>
    <mergeCell ref="E32:G32"/>
    <mergeCell ref="E27:G27"/>
    <mergeCell ref="E34:G34"/>
    <mergeCell ref="A23:D23"/>
    <mergeCell ref="A20:M20"/>
    <mergeCell ref="A21:D21"/>
    <mergeCell ref="E24:H24"/>
    <mergeCell ref="I24:J24"/>
    <mergeCell ref="L24:M24"/>
    <mergeCell ref="K27:M27"/>
    <mergeCell ref="E38:G38"/>
    <mergeCell ref="H38:J38"/>
    <mergeCell ref="E1:H4"/>
    <mergeCell ref="I21:J21"/>
    <mergeCell ref="F21:H21"/>
    <mergeCell ref="K21:M21"/>
    <mergeCell ref="A15:B15"/>
    <mergeCell ref="I1:M3"/>
    <mergeCell ref="A1:D1"/>
    <mergeCell ref="A2:D2"/>
    <mergeCell ref="A3:D3"/>
    <mergeCell ref="C15:E15"/>
    <mergeCell ref="J15:M15"/>
    <mergeCell ref="J16:M16"/>
    <mergeCell ref="J17:M17"/>
    <mergeCell ref="J18:M18"/>
    <mergeCell ref="F16:G16"/>
    <mergeCell ref="F17:G17"/>
    <mergeCell ref="F18:G18"/>
    <mergeCell ref="H16:I16"/>
    <mergeCell ref="H17:I17"/>
    <mergeCell ref="A6:M6"/>
    <mergeCell ref="A10:M10"/>
    <mergeCell ref="A8:B8"/>
    <mergeCell ref="G7:M7"/>
    <mergeCell ref="C8:M8"/>
    <mergeCell ref="A5:M5"/>
    <mergeCell ref="A30:A33"/>
    <mergeCell ref="E7:F7"/>
    <mergeCell ref="C7:D7"/>
    <mergeCell ref="A7:B7"/>
    <mergeCell ref="C17:E17"/>
    <mergeCell ref="C16:E16"/>
    <mergeCell ref="C14:M14"/>
    <mergeCell ref="K38:M38"/>
    <mergeCell ref="A26:M26"/>
    <mergeCell ref="A9:B9"/>
    <mergeCell ref="C18:E18"/>
    <mergeCell ref="A17:B17"/>
    <mergeCell ref="A18:B18"/>
    <mergeCell ref="A11:M11"/>
    <mergeCell ref="A28:D28"/>
    <mergeCell ref="A27:D27"/>
    <mergeCell ref="B36:D36"/>
    <mergeCell ref="B37:D37"/>
    <mergeCell ref="B38:D38"/>
    <mergeCell ref="K34:M34"/>
    <mergeCell ref="H31:J31"/>
    <mergeCell ref="E30:G30"/>
    <mergeCell ref="A29:D29"/>
    <mergeCell ref="B39:D39"/>
    <mergeCell ref="B40:D40"/>
    <mergeCell ref="B41:D41"/>
    <mergeCell ref="K44:M44"/>
    <mergeCell ref="K45:M45"/>
    <mergeCell ref="A34:A37"/>
    <mergeCell ref="A38:A41"/>
    <mergeCell ref="A42:A45"/>
    <mergeCell ref="K42:M42"/>
    <mergeCell ref="K43:M43"/>
    <mergeCell ref="K40:M40"/>
    <mergeCell ref="H41:J41"/>
    <mergeCell ref="K41:M41"/>
    <mergeCell ref="E37:G37"/>
    <mergeCell ref="H37:J37"/>
    <mergeCell ref="K37:M37"/>
    <mergeCell ref="B35:D35"/>
    <mergeCell ref="E52:M53"/>
    <mergeCell ref="A50:D51"/>
    <mergeCell ref="A52:D53"/>
    <mergeCell ref="E54:M55"/>
    <mergeCell ref="A54:D55"/>
    <mergeCell ref="A47:M47"/>
    <mergeCell ref="E58:M60"/>
    <mergeCell ref="A49:D49"/>
    <mergeCell ref="A62:M62"/>
    <mergeCell ref="A48:D48"/>
    <mergeCell ref="E48:M48"/>
    <mergeCell ref="E49:M49"/>
    <mergeCell ref="E50:M51"/>
  </mergeCells>
  <phoneticPr fontId="0" type="noConversion"/>
  <dataValidations count="1">
    <dataValidation type="list" allowBlank="1" showInputMessage="1" showErrorMessage="1" sqref="C7:D7" xr:uid="{00000000-0002-0000-0000-000000000000}">
      <formula1>Towers</formula1>
    </dataValidation>
  </dataValidations>
  <hyperlinks>
    <hyperlink ref="A4" r:id="rId1" display="www.ce-llc.com" xr:uid="{E4177825-BB5C-48E0-BC52-04FC80C21928}"/>
    <hyperlink ref="A4:D4" r:id="rId2" display="Web: www.ce-llc.com Email: pm@ce-llc.com" xr:uid="{899980C4-F118-495E-A737-591AB48E36D4}"/>
  </hyperlinks>
  <printOptions horizontalCentered="1" verticalCentered="1"/>
  <pageMargins left="0.61" right="0.52" top="0.44" bottom="0.22" header="0.5" footer="0.22"/>
  <pageSetup scale="75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1"/>
  <sheetViews>
    <sheetView workbookViewId="0">
      <selection activeCell="A2" sqref="A2"/>
    </sheetView>
  </sheetViews>
  <sheetFormatPr defaultColWidth="8.85546875" defaultRowHeight="12.75" x14ac:dyDescent="0.2"/>
  <cols>
    <col min="1" max="1" width="8.85546875" style="11"/>
    <col min="2" max="2" width="22.5703125" style="11" bestFit="1" customWidth="1"/>
    <col min="3" max="3" width="29.140625" style="11" bestFit="1" customWidth="1"/>
    <col min="4" max="4" width="14.85546875" style="11" bestFit="1" customWidth="1"/>
    <col min="5" max="5" width="3.7109375" style="11" bestFit="1" customWidth="1"/>
    <col min="6" max="6" width="8.85546875" style="11"/>
    <col min="7" max="7" width="10.7109375" style="11" bestFit="1" customWidth="1"/>
    <col min="8" max="8" width="12.85546875" style="11" bestFit="1" customWidth="1"/>
    <col min="9" max="9" width="13.7109375" style="11" bestFit="1" customWidth="1"/>
    <col min="10" max="16384" width="8.85546875" style="11"/>
  </cols>
  <sheetData>
    <row r="1" spans="1:9" x14ac:dyDescent="0.2">
      <c r="A1" s="11" t="s">
        <v>817</v>
      </c>
      <c r="B1" s="36" t="s">
        <v>815</v>
      </c>
      <c r="C1" s="36" t="s">
        <v>815</v>
      </c>
      <c r="D1" s="36" t="s">
        <v>815</v>
      </c>
      <c r="E1" s="36" t="s">
        <v>815</v>
      </c>
      <c r="F1" s="36" t="s">
        <v>815</v>
      </c>
      <c r="G1" s="36" t="s">
        <v>815</v>
      </c>
      <c r="H1" s="36" t="s">
        <v>815</v>
      </c>
      <c r="I1" s="36" t="s">
        <v>815</v>
      </c>
    </row>
    <row r="2" spans="1:9" x14ac:dyDescent="0.2">
      <c r="A2" s="11">
        <v>10001</v>
      </c>
      <c r="B2" s="11" t="s">
        <v>53</v>
      </c>
      <c r="C2" s="12" t="s">
        <v>192</v>
      </c>
      <c r="D2" s="12" t="s">
        <v>322</v>
      </c>
      <c r="E2" s="13" t="s">
        <v>323</v>
      </c>
      <c r="F2" s="14">
        <v>49079</v>
      </c>
      <c r="G2" s="15" t="s">
        <v>324</v>
      </c>
      <c r="H2" s="13" t="s">
        <v>325</v>
      </c>
      <c r="I2" s="13" t="s">
        <v>326</v>
      </c>
    </row>
    <row r="3" spans="1:9" x14ac:dyDescent="0.2">
      <c r="A3" s="11">
        <v>10002</v>
      </c>
      <c r="B3" s="11" t="s">
        <v>54</v>
      </c>
      <c r="C3" s="12" t="s">
        <v>193</v>
      </c>
      <c r="D3" s="12" t="s">
        <v>327</v>
      </c>
      <c r="E3" s="13" t="s">
        <v>323</v>
      </c>
      <c r="F3" s="14">
        <v>49014</v>
      </c>
      <c r="G3" s="15" t="s">
        <v>328</v>
      </c>
      <c r="H3" s="13" t="s">
        <v>329</v>
      </c>
      <c r="I3" s="13" t="s">
        <v>330</v>
      </c>
    </row>
    <row r="4" spans="1:9" x14ac:dyDescent="0.2">
      <c r="A4" s="11">
        <v>10003</v>
      </c>
      <c r="B4" s="11" t="s">
        <v>55</v>
      </c>
      <c r="C4" s="12" t="s">
        <v>194</v>
      </c>
      <c r="D4" s="12" t="s">
        <v>327</v>
      </c>
      <c r="E4" s="13" t="s">
        <v>323</v>
      </c>
      <c r="F4" s="14">
        <v>49014</v>
      </c>
      <c r="G4" s="15" t="s">
        <v>328</v>
      </c>
      <c r="H4" s="13" t="s">
        <v>331</v>
      </c>
      <c r="I4" s="13" t="s">
        <v>332</v>
      </c>
    </row>
    <row r="5" spans="1:9" x14ac:dyDescent="0.2">
      <c r="A5" s="11">
        <v>11001</v>
      </c>
      <c r="B5" s="11" t="s">
        <v>56</v>
      </c>
      <c r="C5" s="16" t="s">
        <v>195</v>
      </c>
      <c r="D5" s="17" t="s">
        <v>333</v>
      </c>
      <c r="E5" s="18" t="s">
        <v>334</v>
      </c>
      <c r="F5" s="18">
        <v>33615</v>
      </c>
      <c r="G5" s="19" t="s">
        <v>335</v>
      </c>
      <c r="H5" s="20" t="s">
        <v>336</v>
      </c>
      <c r="I5" s="20" t="s">
        <v>337</v>
      </c>
    </row>
    <row r="6" spans="1:9" x14ac:dyDescent="0.2">
      <c r="A6" s="11">
        <v>11002</v>
      </c>
      <c r="B6" s="11" t="s">
        <v>57</v>
      </c>
      <c r="C6" s="21" t="s">
        <v>196</v>
      </c>
      <c r="D6" s="17" t="s">
        <v>333</v>
      </c>
      <c r="E6" s="18" t="s">
        <v>334</v>
      </c>
      <c r="F6" s="18">
        <v>33617</v>
      </c>
      <c r="G6" s="19" t="s">
        <v>335</v>
      </c>
      <c r="H6" s="20" t="s">
        <v>338</v>
      </c>
      <c r="I6" s="20" t="s">
        <v>339</v>
      </c>
    </row>
    <row r="7" spans="1:9" x14ac:dyDescent="0.2">
      <c r="A7" s="11">
        <v>12001</v>
      </c>
      <c r="B7" s="11" t="s">
        <v>58</v>
      </c>
      <c r="C7" s="21" t="s">
        <v>197</v>
      </c>
      <c r="D7" s="17" t="s">
        <v>340</v>
      </c>
      <c r="E7" s="18" t="s">
        <v>341</v>
      </c>
      <c r="F7" s="18">
        <v>13309</v>
      </c>
      <c r="G7" s="19" t="s">
        <v>342</v>
      </c>
      <c r="H7" s="20" t="s">
        <v>343</v>
      </c>
      <c r="I7" s="20" t="s">
        <v>344</v>
      </c>
    </row>
    <row r="8" spans="1:9" x14ac:dyDescent="0.2">
      <c r="A8" s="11">
        <v>12002</v>
      </c>
      <c r="B8" s="11" t="s">
        <v>59</v>
      </c>
      <c r="C8" s="21" t="s">
        <v>198</v>
      </c>
      <c r="D8" s="17" t="s">
        <v>59</v>
      </c>
      <c r="E8" s="18" t="s">
        <v>341</v>
      </c>
      <c r="F8" s="18">
        <v>13626</v>
      </c>
      <c r="G8" s="19" t="s">
        <v>111</v>
      </c>
      <c r="H8" s="20" t="s">
        <v>345</v>
      </c>
      <c r="I8" s="20" t="s">
        <v>346</v>
      </c>
    </row>
    <row r="9" spans="1:9" x14ac:dyDescent="0.2">
      <c r="A9" s="11">
        <v>12003</v>
      </c>
      <c r="B9" s="11" t="s">
        <v>60</v>
      </c>
      <c r="C9" s="21" t="s">
        <v>199</v>
      </c>
      <c r="D9" s="17" t="s">
        <v>347</v>
      </c>
      <c r="E9" s="18" t="s">
        <v>341</v>
      </c>
      <c r="F9" s="18">
        <v>36049</v>
      </c>
      <c r="G9" s="19" t="s">
        <v>111</v>
      </c>
      <c r="H9" s="20" t="s">
        <v>348</v>
      </c>
      <c r="I9" s="20" t="s">
        <v>349</v>
      </c>
    </row>
    <row r="10" spans="1:9" x14ac:dyDescent="0.2">
      <c r="A10" s="11">
        <v>12004</v>
      </c>
      <c r="B10" s="11" t="s">
        <v>61</v>
      </c>
      <c r="C10" s="21" t="s">
        <v>200</v>
      </c>
      <c r="D10" s="17" t="s">
        <v>61</v>
      </c>
      <c r="E10" s="18" t="s">
        <v>341</v>
      </c>
      <c r="F10" s="18">
        <v>13438</v>
      </c>
      <c r="G10" s="19" t="s">
        <v>342</v>
      </c>
      <c r="H10" s="20" t="s">
        <v>350</v>
      </c>
      <c r="I10" s="20" t="s">
        <v>351</v>
      </c>
    </row>
    <row r="11" spans="1:9" x14ac:dyDescent="0.2">
      <c r="A11" s="11">
        <v>12005</v>
      </c>
      <c r="B11" s="11" t="s">
        <v>62</v>
      </c>
      <c r="C11" s="21" t="s">
        <v>201</v>
      </c>
      <c r="D11" s="17" t="s">
        <v>62</v>
      </c>
      <c r="E11" s="18" t="s">
        <v>341</v>
      </c>
      <c r="F11" s="18">
        <v>19830</v>
      </c>
      <c r="G11" s="19" t="s">
        <v>352</v>
      </c>
      <c r="H11" s="20" t="s">
        <v>353</v>
      </c>
      <c r="I11" s="20" t="s">
        <v>354</v>
      </c>
    </row>
    <row r="12" spans="1:9" x14ac:dyDescent="0.2">
      <c r="A12" s="11">
        <v>13001</v>
      </c>
      <c r="B12" s="11" t="s">
        <v>63</v>
      </c>
      <c r="C12" s="17" t="s">
        <v>202</v>
      </c>
      <c r="D12" s="17" t="s">
        <v>355</v>
      </c>
      <c r="E12" s="18" t="s">
        <v>356</v>
      </c>
      <c r="F12" s="22">
        <v>37064</v>
      </c>
      <c r="G12" s="17" t="s">
        <v>357</v>
      </c>
      <c r="H12" s="20" t="s">
        <v>358</v>
      </c>
      <c r="I12" s="20" t="s">
        <v>359</v>
      </c>
    </row>
    <row r="13" spans="1:9" x14ac:dyDescent="0.2">
      <c r="A13" s="11">
        <v>13002</v>
      </c>
      <c r="B13" s="11" t="s">
        <v>64</v>
      </c>
      <c r="C13" s="17" t="s">
        <v>203</v>
      </c>
      <c r="D13" s="17" t="s">
        <v>360</v>
      </c>
      <c r="E13" s="18" t="s">
        <v>356</v>
      </c>
      <c r="F13" s="22">
        <v>37179</v>
      </c>
      <c r="G13" s="17" t="s">
        <v>357</v>
      </c>
      <c r="H13" s="20" t="s">
        <v>361</v>
      </c>
      <c r="I13" s="20" t="s">
        <v>362</v>
      </c>
    </row>
    <row r="14" spans="1:9" x14ac:dyDescent="0.2">
      <c r="A14" s="11">
        <v>13003</v>
      </c>
      <c r="B14" s="11" t="s">
        <v>65</v>
      </c>
      <c r="C14" s="17" t="s">
        <v>204</v>
      </c>
      <c r="D14" s="17" t="s">
        <v>355</v>
      </c>
      <c r="E14" s="18" t="s">
        <v>356</v>
      </c>
      <c r="F14" s="22">
        <v>37064</v>
      </c>
      <c r="G14" s="17" t="s">
        <v>357</v>
      </c>
      <c r="H14" s="20" t="s">
        <v>363</v>
      </c>
      <c r="I14" s="20" t="s">
        <v>364</v>
      </c>
    </row>
    <row r="15" spans="1:9" x14ac:dyDescent="0.2">
      <c r="A15" s="11">
        <v>13004</v>
      </c>
      <c r="B15" s="11" t="s">
        <v>66</v>
      </c>
      <c r="C15" s="17" t="s">
        <v>205</v>
      </c>
      <c r="D15" s="17" t="s">
        <v>365</v>
      </c>
      <c r="E15" s="18" t="s">
        <v>356</v>
      </c>
      <c r="F15" s="22">
        <v>37090</v>
      </c>
      <c r="G15" s="17" t="s">
        <v>366</v>
      </c>
      <c r="H15" s="20" t="s">
        <v>367</v>
      </c>
      <c r="I15" s="20" t="s">
        <v>368</v>
      </c>
    </row>
    <row r="16" spans="1:9" x14ac:dyDescent="0.2">
      <c r="A16" s="11">
        <v>13005</v>
      </c>
      <c r="B16" s="11" t="s">
        <v>67</v>
      </c>
      <c r="C16" s="21" t="s">
        <v>206</v>
      </c>
      <c r="D16" s="17" t="s">
        <v>369</v>
      </c>
      <c r="E16" s="18" t="s">
        <v>370</v>
      </c>
      <c r="F16" s="22">
        <v>31029</v>
      </c>
      <c r="G16" s="19" t="s">
        <v>371</v>
      </c>
      <c r="H16" s="20" t="s">
        <v>372</v>
      </c>
      <c r="I16" s="20" t="s">
        <v>373</v>
      </c>
    </row>
    <row r="17" spans="1:9" x14ac:dyDescent="0.2">
      <c r="A17" s="11">
        <v>13007</v>
      </c>
      <c r="B17" s="11" t="s">
        <v>68</v>
      </c>
      <c r="C17" s="17" t="s">
        <v>207</v>
      </c>
      <c r="D17" s="17" t="s">
        <v>374</v>
      </c>
      <c r="E17" s="18" t="s">
        <v>370</v>
      </c>
      <c r="F17" s="22">
        <v>31046</v>
      </c>
      <c r="G17" s="17" t="s">
        <v>371</v>
      </c>
      <c r="H17" s="20" t="s">
        <v>375</v>
      </c>
      <c r="I17" s="20" t="s">
        <v>376</v>
      </c>
    </row>
    <row r="18" spans="1:9" x14ac:dyDescent="0.2">
      <c r="A18" s="11">
        <v>14001</v>
      </c>
      <c r="B18" s="11" t="s">
        <v>69</v>
      </c>
      <c r="C18" s="17" t="s">
        <v>826</v>
      </c>
      <c r="D18" s="17" t="s">
        <v>69</v>
      </c>
      <c r="E18" s="18" t="s">
        <v>377</v>
      </c>
      <c r="F18" s="23" t="s">
        <v>378</v>
      </c>
      <c r="G18" s="17" t="s">
        <v>379</v>
      </c>
      <c r="H18" s="20" t="s">
        <v>380</v>
      </c>
      <c r="I18" s="20" t="s">
        <v>381</v>
      </c>
    </row>
    <row r="19" spans="1:9" x14ac:dyDescent="0.2">
      <c r="A19" s="11">
        <v>15001</v>
      </c>
      <c r="B19" s="11" t="s">
        <v>70</v>
      </c>
      <c r="C19" s="17" t="s">
        <v>829</v>
      </c>
      <c r="D19" s="17" t="s">
        <v>70</v>
      </c>
      <c r="E19" s="18" t="s">
        <v>382</v>
      </c>
      <c r="F19" s="18">
        <v>18951</v>
      </c>
      <c r="G19" s="17" t="s">
        <v>383</v>
      </c>
      <c r="H19" s="20" t="s">
        <v>828</v>
      </c>
      <c r="I19" s="20" t="s">
        <v>827</v>
      </c>
    </row>
    <row r="20" spans="1:9" x14ac:dyDescent="0.2">
      <c r="A20" s="11">
        <v>15002</v>
      </c>
      <c r="B20" s="11" t="s">
        <v>71</v>
      </c>
      <c r="C20" s="17" t="s">
        <v>208</v>
      </c>
      <c r="D20" s="17" t="s">
        <v>71</v>
      </c>
      <c r="E20" s="18" t="s">
        <v>382</v>
      </c>
      <c r="F20" s="18">
        <v>19047</v>
      </c>
      <c r="G20" s="17" t="s">
        <v>383</v>
      </c>
      <c r="H20" s="20" t="s">
        <v>384</v>
      </c>
      <c r="I20" s="20" t="s">
        <v>385</v>
      </c>
    </row>
    <row r="21" spans="1:9" x14ac:dyDescent="0.2">
      <c r="A21" s="11">
        <v>16001</v>
      </c>
      <c r="B21" s="11" t="s">
        <v>72</v>
      </c>
      <c r="C21" s="24" t="s">
        <v>209</v>
      </c>
      <c r="D21" s="24" t="s">
        <v>386</v>
      </c>
      <c r="E21" s="25" t="s">
        <v>387</v>
      </c>
      <c r="F21" s="25">
        <v>53807</v>
      </c>
      <c r="G21" s="26" t="s">
        <v>388</v>
      </c>
      <c r="H21" s="25" t="s">
        <v>389</v>
      </c>
      <c r="I21" s="25" t="s">
        <v>390</v>
      </c>
    </row>
    <row r="22" spans="1:9" x14ac:dyDescent="0.2">
      <c r="A22" s="11">
        <v>16002</v>
      </c>
      <c r="B22" s="11" t="s">
        <v>73</v>
      </c>
      <c r="C22" s="24" t="s">
        <v>210</v>
      </c>
      <c r="D22" s="24" t="s">
        <v>391</v>
      </c>
      <c r="E22" s="25" t="s">
        <v>392</v>
      </c>
      <c r="F22" s="25">
        <v>52001</v>
      </c>
      <c r="G22" s="26" t="s">
        <v>391</v>
      </c>
      <c r="H22" s="25" t="s">
        <v>393</v>
      </c>
      <c r="I22" s="25" t="s">
        <v>394</v>
      </c>
    </row>
    <row r="23" spans="1:9" x14ac:dyDescent="0.2">
      <c r="A23" s="11">
        <v>16003</v>
      </c>
      <c r="B23" s="11" t="s">
        <v>74</v>
      </c>
      <c r="C23" s="24" t="s">
        <v>211</v>
      </c>
      <c r="D23" s="24" t="s">
        <v>395</v>
      </c>
      <c r="E23" s="25" t="s">
        <v>323</v>
      </c>
      <c r="F23" s="25">
        <v>48807</v>
      </c>
      <c r="G23" s="26" t="s">
        <v>396</v>
      </c>
      <c r="H23" s="25" t="s">
        <v>397</v>
      </c>
      <c r="I23" s="25" t="s">
        <v>398</v>
      </c>
    </row>
    <row r="24" spans="1:9" x14ac:dyDescent="0.2">
      <c r="A24" s="11">
        <v>16004</v>
      </c>
      <c r="B24" s="11" t="s">
        <v>75</v>
      </c>
      <c r="C24" s="24" t="s">
        <v>212</v>
      </c>
      <c r="D24" s="24" t="s">
        <v>399</v>
      </c>
      <c r="E24" s="25" t="s">
        <v>323</v>
      </c>
      <c r="F24" s="25">
        <v>48616</v>
      </c>
      <c r="G24" s="26" t="s">
        <v>400</v>
      </c>
      <c r="H24" s="25" t="s">
        <v>401</v>
      </c>
      <c r="I24" s="25" t="s">
        <v>402</v>
      </c>
    </row>
    <row r="25" spans="1:9" x14ac:dyDescent="0.2">
      <c r="A25" s="11">
        <v>16005</v>
      </c>
      <c r="B25" s="11" t="s">
        <v>76</v>
      </c>
      <c r="C25" s="24" t="s">
        <v>213</v>
      </c>
      <c r="D25" s="24" t="s">
        <v>403</v>
      </c>
      <c r="E25" s="25" t="s">
        <v>323</v>
      </c>
      <c r="F25" s="25">
        <v>48849</v>
      </c>
      <c r="G25" s="26" t="s">
        <v>404</v>
      </c>
      <c r="H25" s="25" t="s">
        <v>405</v>
      </c>
      <c r="I25" s="25" t="s">
        <v>406</v>
      </c>
    </row>
    <row r="26" spans="1:9" x14ac:dyDescent="0.2">
      <c r="A26" s="11">
        <v>16006</v>
      </c>
      <c r="B26" s="11" t="s">
        <v>77</v>
      </c>
      <c r="C26" s="24" t="s">
        <v>214</v>
      </c>
      <c r="D26" s="24" t="s">
        <v>407</v>
      </c>
      <c r="E26" s="25" t="s">
        <v>408</v>
      </c>
      <c r="F26" s="25">
        <v>55954</v>
      </c>
      <c r="G26" s="26" t="s">
        <v>409</v>
      </c>
      <c r="H26" s="25" t="s">
        <v>410</v>
      </c>
      <c r="I26" s="25" t="s">
        <v>411</v>
      </c>
    </row>
    <row r="27" spans="1:9" x14ac:dyDescent="0.2">
      <c r="A27" s="11">
        <v>16007</v>
      </c>
      <c r="B27" s="11" t="s">
        <v>78</v>
      </c>
      <c r="C27" s="24" t="s">
        <v>215</v>
      </c>
      <c r="D27" s="24" t="s">
        <v>412</v>
      </c>
      <c r="E27" s="25" t="s">
        <v>387</v>
      </c>
      <c r="F27" s="25">
        <v>54541</v>
      </c>
      <c r="G27" s="26" t="s">
        <v>413</v>
      </c>
      <c r="H27" s="25" t="s">
        <v>414</v>
      </c>
      <c r="I27" s="25" t="s">
        <v>415</v>
      </c>
    </row>
    <row r="28" spans="1:9" x14ac:dyDescent="0.2">
      <c r="A28" s="11">
        <v>16008</v>
      </c>
      <c r="B28" s="11" t="s">
        <v>79</v>
      </c>
      <c r="C28" s="24" t="s">
        <v>216</v>
      </c>
      <c r="D28" s="24" t="s">
        <v>416</v>
      </c>
      <c r="E28" s="25" t="s">
        <v>387</v>
      </c>
      <c r="F28" s="25">
        <v>54103</v>
      </c>
      <c r="G28" s="26" t="s">
        <v>413</v>
      </c>
      <c r="H28" s="25" t="s">
        <v>417</v>
      </c>
      <c r="I28" s="25" t="s">
        <v>418</v>
      </c>
    </row>
    <row r="29" spans="1:9" x14ac:dyDescent="0.2">
      <c r="A29" s="11">
        <v>16009</v>
      </c>
      <c r="B29" s="11" t="s">
        <v>80</v>
      </c>
      <c r="C29" s="24" t="s">
        <v>217</v>
      </c>
      <c r="D29" s="24" t="s">
        <v>419</v>
      </c>
      <c r="E29" s="25" t="s">
        <v>323</v>
      </c>
      <c r="F29" s="25">
        <v>48767</v>
      </c>
      <c r="G29" s="26" t="s">
        <v>420</v>
      </c>
      <c r="H29" s="25" t="s">
        <v>421</v>
      </c>
      <c r="I29" s="25" t="s">
        <v>422</v>
      </c>
    </row>
    <row r="30" spans="1:9" x14ac:dyDescent="0.2">
      <c r="A30" s="11">
        <v>16010</v>
      </c>
      <c r="B30" s="11" t="s">
        <v>81</v>
      </c>
      <c r="C30" s="24" t="s">
        <v>218</v>
      </c>
      <c r="D30" s="24" t="s">
        <v>423</v>
      </c>
      <c r="E30" s="25" t="s">
        <v>323</v>
      </c>
      <c r="F30" s="25">
        <v>48725</v>
      </c>
      <c r="G30" s="26" t="s">
        <v>424</v>
      </c>
      <c r="H30" s="25" t="s">
        <v>425</v>
      </c>
      <c r="I30" s="25" t="s">
        <v>426</v>
      </c>
    </row>
    <row r="31" spans="1:9" x14ac:dyDescent="0.2">
      <c r="A31" s="11">
        <v>16011</v>
      </c>
      <c r="B31" s="11" t="s">
        <v>82</v>
      </c>
      <c r="C31" s="24" t="s">
        <v>219</v>
      </c>
      <c r="D31" s="24" t="s">
        <v>427</v>
      </c>
      <c r="E31" s="25" t="s">
        <v>323</v>
      </c>
      <c r="F31" s="25">
        <v>48741</v>
      </c>
      <c r="G31" s="26" t="s">
        <v>424</v>
      </c>
      <c r="H31" s="25" t="s">
        <v>428</v>
      </c>
      <c r="I31" s="25" t="s">
        <v>429</v>
      </c>
    </row>
    <row r="32" spans="1:9" x14ac:dyDescent="0.2">
      <c r="A32" s="11">
        <v>16012</v>
      </c>
      <c r="B32" s="11" t="s">
        <v>83</v>
      </c>
      <c r="C32" s="24" t="s">
        <v>220</v>
      </c>
      <c r="D32" s="24" t="s">
        <v>430</v>
      </c>
      <c r="E32" s="25" t="s">
        <v>323</v>
      </c>
      <c r="F32" s="25">
        <v>48441</v>
      </c>
      <c r="G32" s="26" t="s">
        <v>424</v>
      </c>
      <c r="H32" s="25" t="s">
        <v>431</v>
      </c>
      <c r="I32" s="25" t="s">
        <v>432</v>
      </c>
    </row>
    <row r="33" spans="1:9" x14ac:dyDescent="0.2">
      <c r="A33" s="11">
        <v>16013</v>
      </c>
      <c r="B33" s="11" t="s">
        <v>84</v>
      </c>
      <c r="C33" s="24" t="s">
        <v>221</v>
      </c>
      <c r="D33" s="24" t="s">
        <v>433</v>
      </c>
      <c r="E33" s="25" t="s">
        <v>323</v>
      </c>
      <c r="F33" s="25">
        <v>48741</v>
      </c>
      <c r="G33" s="26" t="s">
        <v>420</v>
      </c>
      <c r="H33" s="25" t="s">
        <v>434</v>
      </c>
      <c r="I33" s="25" t="s">
        <v>435</v>
      </c>
    </row>
    <row r="34" spans="1:9" x14ac:dyDescent="0.2">
      <c r="A34" s="11">
        <v>16014</v>
      </c>
      <c r="B34" s="11" t="s">
        <v>85</v>
      </c>
      <c r="C34" s="24" t="s">
        <v>222</v>
      </c>
      <c r="D34" s="24" t="s">
        <v>436</v>
      </c>
      <c r="E34" s="25" t="s">
        <v>323</v>
      </c>
      <c r="F34" s="25">
        <v>48471</v>
      </c>
      <c r="G34" s="26" t="s">
        <v>437</v>
      </c>
      <c r="H34" s="25" t="s">
        <v>438</v>
      </c>
      <c r="I34" s="25" t="s">
        <v>439</v>
      </c>
    </row>
    <row r="35" spans="1:9" x14ac:dyDescent="0.2">
      <c r="A35" s="11">
        <v>16015</v>
      </c>
      <c r="B35" s="11" t="s">
        <v>86</v>
      </c>
      <c r="C35" s="24" t="s">
        <v>223</v>
      </c>
      <c r="D35" s="24" t="s">
        <v>440</v>
      </c>
      <c r="E35" s="25" t="s">
        <v>323</v>
      </c>
      <c r="F35" s="25">
        <v>48435</v>
      </c>
      <c r="G35" s="26" t="s">
        <v>441</v>
      </c>
      <c r="H35" s="25" t="s">
        <v>442</v>
      </c>
      <c r="I35" s="25" t="s">
        <v>443</v>
      </c>
    </row>
    <row r="36" spans="1:9" x14ac:dyDescent="0.2">
      <c r="A36" s="11">
        <v>16016</v>
      </c>
      <c r="B36" s="11" t="s">
        <v>87</v>
      </c>
      <c r="C36" s="24" t="s">
        <v>224</v>
      </c>
      <c r="D36" s="24" t="s">
        <v>444</v>
      </c>
      <c r="E36" s="25" t="s">
        <v>323</v>
      </c>
      <c r="F36" s="25">
        <v>48097</v>
      </c>
      <c r="G36" s="26" t="s">
        <v>445</v>
      </c>
      <c r="H36" s="25" t="s">
        <v>446</v>
      </c>
      <c r="I36" s="25" t="s">
        <v>447</v>
      </c>
    </row>
    <row r="37" spans="1:9" x14ac:dyDescent="0.2">
      <c r="A37" s="11">
        <v>16017</v>
      </c>
      <c r="B37" s="11" t="s">
        <v>88</v>
      </c>
      <c r="C37" s="24" t="s">
        <v>225</v>
      </c>
      <c r="D37" s="24" t="s">
        <v>448</v>
      </c>
      <c r="E37" s="25" t="s">
        <v>323</v>
      </c>
      <c r="F37" s="25">
        <v>48416</v>
      </c>
      <c r="G37" s="26" t="s">
        <v>437</v>
      </c>
      <c r="H37" s="25" t="s">
        <v>449</v>
      </c>
      <c r="I37" s="25" t="s">
        <v>450</v>
      </c>
    </row>
    <row r="38" spans="1:9" x14ac:dyDescent="0.2">
      <c r="A38" s="11">
        <v>16018</v>
      </c>
      <c r="B38" s="11" t="s">
        <v>89</v>
      </c>
      <c r="C38" s="24" t="s">
        <v>226</v>
      </c>
      <c r="D38" s="24" t="s">
        <v>451</v>
      </c>
      <c r="E38" s="25" t="s">
        <v>323</v>
      </c>
      <c r="F38" s="25">
        <v>49705</v>
      </c>
      <c r="G38" s="26" t="s">
        <v>452</v>
      </c>
      <c r="H38" s="25" t="s">
        <v>453</v>
      </c>
      <c r="I38" s="25" t="s">
        <v>454</v>
      </c>
    </row>
    <row r="39" spans="1:9" x14ac:dyDescent="0.2">
      <c r="A39" s="11">
        <v>16019</v>
      </c>
      <c r="B39" s="11" t="s">
        <v>90</v>
      </c>
      <c r="C39" s="24" t="s">
        <v>227</v>
      </c>
      <c r="D39" s="24" t="s">
        <v>455</v>
      </c>
      <c r="E39" s="25" t="s">
        <v>392</v>
      </c>
      <c r="F39" s="25">
        <v>50212</v>
      </c>
      <c r="G39" s="26" t="s">
        <v>456</v>
      </c>
      <c r="H39" s="25" t="s">
        <v>457</v>
      </c>
      <c r="I39" s="25" t="s">
        <v>458</v>
      </c>
    </row>
    <row r="40" spans="1:9" x14ac:dyDescent="0.2">
      <c r="A40" s="11">
        <v>16020</v>
      </c>
      <c r="B40" s="11" t="s">
        <v>91</v>
      </c>
      <c r="C40" s="24" t="s">
        <v>228</v>
      </c>
      <c r="D40" s="24" t="s">
        <v>459</v>
      </c>
      <c r="E40" s="25" t="s">
        <v>392</v>
      </c>
      <c r="F40" s="25">
        <v>50238</v>
      </c>
      <c r="G40" s="26" t="s">
        <v>460</v>
      </c>
      <c r="H40" s="25" t="s">
        <v>461</v>
      </c>
      <c r="I40" s="25" t="s">
        <v>462</v>
      </c>
    </row>
    <row r="41" spans="1:9" x14ac:dyDescent="0.2">
      <c r="A41" s="11">
        <v>16021</v>
      </c>
      <c r="B41" s="11" t="s">
        <v>92</v>
      </c>
      <c r="C41" s="24" t="s">
        <v>229</v>
      </c>
      <c r="D41" s="24" t="s">
        <v>463</v>
      </c>
      <c r="E41" s="25" t="s">
        <v>392</v>
      </c>
      <c r="F41" s="25">
        <v>52339</v>
      </c>
      <c r="G41" s="26" t="s">
        <v>463</v>
      </c>
      <c r="H41" s="25" t="s">
        <v>464</v>
      </c>
      <c r="I41" s="25" t="s">
        <v>465</v>
      </c>
    </row>
    <row r="42" spans="1:9" x14ac:dyDescent="0.2">
      <c r="A42" s="11">
        <v>16022</v>
      </c>
      <c r="B42" s="11" t="s">
        <v>93</v>
      </c>
      <c r="C42" s="24" t="s">
        <v>230</v>
      </c>
      <c r="D42" s="24" t="s">
        <v>466</v>
      </c>
      <c r="E42" s="25" t="s">
        <v>392</v>
      </c>
      <c r="F42" s="25">
        <v>50158</v>
      </c>
      <c r="G42" s="26" t="s">
        <v>467</v>
      </c>
      <c r="H42" s="25" t="s">
        <v>468</v>
      </c>
      <c r="I42" s="25" t="s">
        <v>469</v>
      </c>
    </row>
    <row r="43" spans="1:9" x14ac:dyDescent="0.2">
      <c r="A43" s="11">
        <v>16023</v>
      </c>
      <c r="B43" s="11" t="s">
        <v>94</v>
      </c>
      <c r="C43" s="24" t="s">
        <v>231</v>
      </c>
      <c r="D43" s="24" t="s">
        <v>470</v>
      </c>
      <c r="E43" s="25" t="s">
        <v>392</v>
      </c>
      <c r="F43" s="25">
        <v>50056</v>
      </c>
      <c r="G43" s="26" t="s">
        <v>471</v>
      </c>
      <c r="H43" s="25" t="s">
        <v>472</v>
      </c>
      <c r="I43" s="25" t="s">
        <v>473</v>
      </c>
    </row>
    <row r="44" spans="1:9" x14ac:dyDescent="0.2">
      <c r="A44" s="11">
        <v>16024</v>
      </c>
      <c r="B44" s="11" t="s">
        <v>95</v>
      </c>
      <c r="C44" s="24" t="s">
        <v>232</v>
      </c>
      <c r="D44" s="24" t="s">
        <v>474</v>
      </c>
      <c r="E44" s="25" t="s">
        <v>392</v>
      </c>
      <c r="F44" s="25">
        <v>51465</v>
      </c>
      <c r="G44" s="26" t="s">
        <v>475</v>
      </c>
      <c r="H44" s="25" t="s">
        <v>476</v>
      </c>
      <c r="I44" s="25" t="s">
        <v>477</v>
      </c>
    </row>
    <row r="45" spans="1:9" x14ac:dyDescent="0.2">
      <c r="A45" s="11">
        <v>16025</v>
      </c>
      <c r="B45" s="11" t="s">
        <v>96</v>
      </c>
      <c r="C45" s="24" t="s">
        <v>233</v>
      </c>
      <c r="D45" s="24" t="s">
        <v>478</v>
      </c>
      <c r="E45" s="25" t="s">
        <v>392</v>
      </c>
      <c r="F45" s="25">
        <v>51529</v>
      </c>
      <c r="G45" s="26" t="s">
        <v>479</v>
      </c>
      <c r="H45" s="25" t="s">
        <v>480</v>
      </c>
      <c r="I45" s="25" t="s">
        <v>481</v>
      </c>
    </row>
    <row r="46" spans="1:9" x14ac:dyDescent="0.2">
      <c r="A46" s="11">
        <v>16026</v>
      </c>
      <c r="B46" s="11" t="s">
        <v>97</v>
      </c>
      <c r="C46" s="24" t="s">
        <v>234</v>
      </c>
      <c r="D46" s="24" t="s">
        <v>451</v>
      </c>
      <c r="E46" s="25" t="s">
        <v>392</v>
      </c>
      <c r="F46" s="25">
        <v>50830</v>
      </c>
      <c r="G46" s="26" t="s">
        <v>482</v>
      </c>
      <c r="H46" s="25" t="s">
        <v>483</v>
      </c>
      <c r="I46" s="25" t="s">
        <v>484</v>
      </c>
    </row>
    <row r="47" spans="1:9" x14ac:dyDescent="0.2">
      <c r="A47" s="11">
        <v>16027</v>
      </c>
      <c r="B47" s="11" t="s">
        <v>98</v>
      </c>
      <c r="C47" s="24" t="s">
        <v>235</v>
      </c>
      <c r="D47" s="24" t="s">
        <v>485</v>
      </c>
      <c r="E47" s="25" t="s">
        <v>486</v>
      </c>
      <c r="F47" s="25">
        <v>39367</v>
      </c>
      <c r="G47" s="26" t="s">
        <v>487</v>
      </c>
      <c r="H47" s="25" t="s">
        <v>488</v>
      </c>
      <c r="I47" s="25" t="s">
        <v>489</v>
      </c>
    </row>
    <row r="48" spans="1:9" x14ac:dyDescent="0.2">
      <c r="A48" s="11">
        <v>16028</v>
      </c>
      <c r="B48" s="11" t="s">
        <v>99</v>
      </c>
      <c r="C48" s="24" t="s">
        <v>236</v>
      </c>
      <c r="D48" s="24" t="s">
        <v>490</v>
      </c>
      <c r="E48" s="25" t="s">
        <v>486</v>
      </c>
      <c r="F48" s="25">
        <v>39355</v>
      </c>
      <c r="G48" s="26" t="s">
        <v>491</v>
      </c>
      <c r="H48" s="25" t="s">
        <v>492</v>
      </c>
      <c r="I48" s="25" t="s">
        <v>493</v>
      </c>
    </row>
    <row r="49" spans="1:9" x14ac:dyDescent="0.2">
      <c r="A49" s="11">
        <v>16029</v>
      </c>
      <c r="B49" s="11" t="s">
        <v>100</v>
      </c>
      <c r="C49" s="24" t="s">
        <v>237</v>
      </c>
      <c r="D49" s="24" t="s">
        <v>494</v>
      </c>
      <c r="E49" s="25" t="s">
        <v>486</v>
      </c>
      <c r="F49" s="25">
        <v>39194</v>
      </c>
      <c r="G49" s="26" t="s">
        <v>494</v>
      </c>
      <c r="H49" s="25" t="s">
        <v>495</v>
      </c>
      <c r="I49" s="25" t="s">
        <v>496</v>
      </c>
    </row>
    <row r="50" spans="1:9" x14ac:dyDescent="0.2">
      <c r="A50" s="11">
        <v>16030</v>
      </c>
      <c r="B50" s="11" t="s">
        <v>101</v>
      </c>
      <c r="C50" s="24" t="s">
        <v>238</v>
      </c>
      <c r="D50" s="24" t="s">
        <v>497</v>
      </c>
      <c r="E50" s="25" t="s">
        <v>486</v>
      </c>
      <c r="F50" s="25">
        <v>39361</v>
      </c>
      <c r="G50" s="26" t="s">
        <v>498</v>
      </c>
      <c r="H50" s="25" t="s">
        <v>499</v>
      </c>
      <c r="I50" s="25" t="s">
        <v>500</v>
      </c>
    </row>
    <row r="51" spans="1:9" x14ac:dyDescent="0.2">
      <c r="A51" s="11">
        <v>16031</v>
      </c>
      <c r="B51" s="11" t="s">
        <v>102</v>
      </c>
      <c r="C51" s="24" t="s">
        <v>239</v>
      </c>
      <c r="D51" s="24" t="s">
        <v>501</v>
      </c>
      <c r="E51" s="25" t="s">
        <v>486</v>
      </c>
      <c r="F51" s="25">
        <v>39115</v>
      </c>
      <c r="G51" s="26" t="s">
        <v>502</v>
      </c>
      <c r="H51" s="25" t="s">
        <v>503</v>
      </c>
      <c r="I51" s="25" t="s">
        <v>504</v>
      </c>
    </row>
    <row r="52" spans="1:9" x14ac:dyDescent="0.2">
      <c r="A52" s="11">
        <v>16032</v>
      </c>
      <c r="B52" s="11" t="s">
        <v>103</v>
      </c>
      <c r="C52" s="24" t="s">
        <v>240</v>
      </c>
      <c r="D52" s="24" t="s">
        <v>505</v>
      </c>
      <c r="E52" s="25" t="s">
        <v>486</v>
      </c>
      <c r="F52" s="25">
        <v>38748</v>
      </c>
      <c r="G52" s="26" t="s">
        <v>506</v>
      </c>
      <c r="H52" s="25" t="s">
        <v>507</v>
      </c>
      <c r="I52" s="25" t="s">
        <v>508</v>
      </c>
    </row>
    <row r="53" spans="1:9" x14ac:dyDescent="0.2">
      <c r="A53" s="11">
        <v>16033</v>
      </c>
      <c r="B53" s="11" t="s">
        <v>104</v>
      </c>
      <c r="C53" s="24" t="s">
        <v>241</v>
      </c>
      <c r="D53" s="24" t="s">
        <v>494</v>
      </c>
      <c r="E53" s="25" t="s">
        <v>486</v>
      </c>
      <c r="F53" s="25">
        <v>39194</v>
      </c>
      <c r="G53" s="26" t="s">
        <v>509</v>
      </c>
      <c r="H53" s="25" t="s">
        <v>510</v>
      </c>
      <c r="I53" s="25" t="s">
        <v>511</v>
      </c>
    </row>
    <row r="54" spans="1:9" x14ac:dyDescent="0.2">
      <c r="A54" s="11">
        <v>16034</v>
      </c>
      <c r="B54" s="11" t="s">
        <v>105</v>
      </c>
      <c r="C54" s="24" t="s">
        <v>242</v>
      </c>
      <c r="D54" s="24" t="s">
        <v>512</v>
      </c>
      <c r="E54" s="25" t="s">
        <v>513</v>
      </c>
      <c r="F54" s="25">
        <v>59064</v>
      </c>
      <c r="G54" s="26" t="s">
        <v>514</v>
      </c>
      <c r="H54" s="25" t="s">
        <v>515</v>
      </c>
      <c r="I54" s="25" t="s">
        <v>516</v>
      </c>
    </row>
    <row r="55" spans="1:9" x14ac:dyDescent="0.2">
      <c r="A55" s="11">
        <v>16035</v>
      </c>
      <c r="B55" s="11" t="s">
        <v>106</v>
      </c>
      <c r="C55" s="24" t="s">
        <v>106</v>
      </c>
      <c r="D55" s="24" t="s">
        <v>517</v>
      </c>
      <c r="E55" s="25" t="s">
        <v>513</v>
      </c>
      <c r="F55" s="25">
        <v>59006</v>
      </c>
      <c r="G55" s="26" t="s">
        <v>514</v>
      </c>
      <c r="H55" s="25" t="s">
        <v>518</v>
      </c>
      <c r="I55" s="25" t="s">
        <v>519</v>
      </c>
    </row>
    <row r="56" spans="1:9" x14ac:dyDescent="0.2">
      <c r="A56" s="11">
        <v>16036</v>
      </c>
      <c r="B56" s="11" t="s">
        <v>107</v>
      </c>
      <c r="C56" s="24" t="s">
        <v>243</v>
      </c>
      <c r="D56" s="24" t="s">
        <v>520</v>
      </c>
      <c r="E56" s="25" t="s">
        <v>513</v>
      </c>
      <c r="F56" s="25">
        <v>59037</v>
      </c>
      <c r="G56" s="26" t="s">
        <v>514</v>
      </c>
      <c r="H56" s="25" t="s">
        <v>521</v>
      </c>
      <c r="I56" s="25" t="s">
        <v>522</v>
      </c>
    </row>
    <row r="57" spans="1:9" x14ac:dyDescent="0.2">
      <c r="A57" s="11">
        <v>16037</v>
      </c>
      <c r="B57" s="11" t="s">
        <v>108</v>
      </c>
      <c r="C57" s="24" t="s">
        <v>244</v>
      </c>
      <c r="D57" s="24" t="s">
        <v>523</v>
      </c>
      <c r="E57" s="25" t="s">
        <v>513</v>
      </c>
      <c r="F57" s="25">
        <v>59034</v>
      </c>
      <c r="G57" s="26" t="s">
        <v>524</v>
      </c>
      <c r="H57" s="25" t="s">
        <v>525</v>
      </c>
      <c r="I57" s="25" t="s">
        <v>526</v>
      </c>
    </row>
    <row r="58" spans="1:9" x14ac:dyDescent="0.2">
      <c r="A58" s="11">
        <v>16038</v>
      </c>
      <c r="B58" s="11" t="s">
        <v>109</v>
      </c>
      <c r="C58" s="24" t="s">
        <v>245</v>
      </c>
      <c r="D58" s="24" t="s">
        <v>527</v>
      </c>
      <c r="E58" s="25" t="s">
        <v>528</v>
      </c>
      <c r="F58" s="25">
        <v>36855</v>
      </c>
      <c r="G58" s="26" t="s">
        <v>529</v>
      </c>
      <c r="H58" s="25" t="s">
        <v>530</v>
      </c>
      <c r="I58" s="25" t="s">
        <v>531</v>
      </c>
    </row>
    <row r="59" spans="1:9" x14ac:dyDescent="0.2">
      <c r="A59" s="11">
        <v>16039</v>
      </c>
      <c r="B59" s="11" t="s">
        <v>110</v>
      </c>
      <c r="C59" s="24" t="s">
        <v>246</v>
      </c>
      <c r="D59" s="24" t="s">
        <v>532</v>
      </c>
      <c r="E59" s="25" t="s">
        <v>528</v>
      </c>
      <c r="F59" s="25">
        <v>35983</v>
      </c>
      <c r="G59" s="26" t="s">
        <v>533</v>
      </c>
      <c r="H59" s="25" t="s">
        <v>534</v>
      </c>
      <c r="I59" s="25" t="s">
        <v>535</v>
      </c>
    </row>
    <row r="60" spans="1:9" x14ac:dyDescent="0.2">
      <c r="A60" s="11">
        <v>16040</v>
      </c>
      <c r="B60" s="11" t="s">
        <v>111</v>
      </c>
      <c r="C60" s="24" t="s">
        <v>247</v>
      </c>
      <c r="D60" s="24" t="s">
        <v>536</v>
      </c>
      <c r="E60" s="25" t="s">
        <v>537</v>
      </c>
      <c r="F60" s="25">
        <v>71486</v>
      </c>
      <c r="G60" s="26" t="s">
        <v>538</v>
      </c>
      <c r="H60" s="25" t="s">
        <v>539</v>
      </c>
      <c r="I60" s="25" t="s">
        <v>540</v>
      </c>
    </row>
    <row r="61" spans="1:9" x14ac:dyDescent="0.2">
      <c r="A61" s="11">
        <v>16041</v>
      </c>
      <c r="B61" s="11" t="s">
        <v>112</v>
      </c>
      <c r="C61" s="24" t="s">
        <v>248</v>
      </c>
      <c r="D61" s="24" t="s">
        <v>541</v>
      </c>
      <c r="E61" s="25" t="s">
        <v>537</v>
      </c>
      <c r="F61" s="25">
        <v>71406</v>
      </c>
      <c r="G61" s="26" t="s">
        <v>538</v>
      </c>
      <c r="H61" s="25" t="s">
        <v>542</v>
      </c>
      <c r="I61" s="25" t="s">
        <v>543</v>
      </c>
    </row>
    <row r="62" spans="1:9" x14ac:dyDescent="0.2">
      <c r="A62" s="11">
        <v>16042</v>
      </c>
      <c r="B62" s="11" t="s">
        <v>113</v>
      </c>
      <c r="C62" s="24" t="s">
        <v>249</v>
      </c>
      <c r="D62" s="24" t="s">
        <v>544</v>
      </c>
      <c r="E62" s="25" t="s">
        <v>537</v>
      </c>
      <c r="F62" s="25">
        <v>71463</v>
      </c>
      <c r="G62" s="26" t="s">
        <v>545</v>
      </c>
      <c r="H62" s="25" t="s">
        <v>546</v>
      </c>
      <c r="I62" s="25" t="s">
        <v>547</v>
      </c>
    </row>
    <row r="63" spans="1:9" x14ac:dyDescent="0.2">
      <c r="A63" s="11">
        <v>16043</v>
      </c>
      <c r="B63" s="11" t="s">
        <v>114</v>
      </c>
      <c r="C63" s="24" t="s">
        <v>250</v>
      </c>
      <c r="D63" s="24" t="s">
        <v>548</v>
      </c>
      <c r="E63" s="25" t="s">
        <v>537</v>
      </c>
      <c r="F63" s="25">
        <v>71419</v>
      </c>
      <c r="G63" s="26" t="s">
        <v>538</v>
      </c>
      <c r="H63" s="25" t="s">
        <v>549</v>
      </c>
      <c r="I63" s="25" t="s">
        <v>550</v>
      </c>
    </row>
    <row r="64" spans="1:9" x14ac:dyDescent="0.2">
      <c r="A64" s="11">
        <v>16044</v>
      </c>
      <c r="B64" s="11" t="s">
        <v>115</v>
      </c>
      <c r="C64" s="24" t="s">
        <v>251</v>
      </c>
      <c r="D64" s="24" t="s">
        <v>551</v>
      </c>
      <c r="E64" s="25" t="s">
        <v>387</v>
      </c>
      <c r="F64" s="25">
        <v>54411</v>
      </c>
      <c r="G64" s="26" t="s">
        <v>552</v>
      </c>
      <c r="H64" s="25" t="s">
        <v>553</v>
      </c>
      <c r="I64" s="25" t="s">
        <v>554</v>
      </c>
    </row>
    <row r="65" spans="1:9" x14ac:dyDescent="0.2">
      <c r="A65" s="11">
        <v>16045</v>
      </c>
      <c r="B65" s="11" t="s">
        <v>116</v>
      </c>
      <c r="C65" s="24" t="s">
        <v>252</v>
      </c>
      <c r="D65" s="24" t="s">
        <v>555</v>
      </c>
      <c r="E65" s="25" t="s">
        <v>387</v>
      </c>
      <c r="F65" s="25">
        <v>54436</v>
      </c>
      <c r="G65" s="26" t="s">
        <v>556</v>
      </c>
      <c r="H65" s="25" t="s">
        <v>557</v>
      </c>
      <c r="I65" s="25" t="s">
        <v>554</v>
      </c>
    </row>
    <row r="66" spans="1:9" x14ac:dyDescent="0.2">
      <c r="A66" s="11">
        <v>16046</v>
      </c>
      <c r="B66" s="11" t="s">
        <v>117</v>
      </c>
      <c r="C66" s="24" t="s">
        <v>253</v>
      </c>
      <c r="D66" s="24" t="s">
        <v>558</v>
      </c>
      <c r="E66" s="25" t="s">
        <v>559</v>
      </c>
      <c r="F66" s="25">
        <v>65265</v>
      </c>
      <c r="G66" s="26" t="s">
        <v>560</v>
      </c>
      <c r="H66" s="25" t="s">
        <v>561</v>
      </c>
      <c r="I66" s="25" t="s">
        <v>562</v>
      </c>
    </row>
    <row r="67" spans="1:9" x14ac:dyDescent="0.2">
      <c r="A67" s="11">
        <v>16047</v>
      </c>
      <c r="B67" s="11" t="s">
        <v>118</v>
      </c>
      <c r="C67" s="24" t="s">
        <v>254</v>
      </c>
      <c r="D67" s="24" t="s">
        <v>118</v>
      </c>
      <c r="E67" s="25" t="s">
        <v>563</v>
      </c>
      <c r="F67" s="25">
        <v>61535</v>
      </c>
      <c r="G67" s="26" t="s">
        <v>564</v>
      </c>
      <c r="H67" s="25" t="s">
        <v>565</v>
      </c>
      <c r="I67" s="25" t="s">
        <v>566</v>
      </c>
    </row>
    <row r="68" spans="1:9" x14ac:dyDescent="0.2">
      <c r="A68" s="11">
        <v>16048</v>
      </c>
      <c r="B68" s="11" t="s">
        <v>119</v>
      </c>
      <c r="C68" s="24" t="s">
        <v>255</v>
      </c>
      <c r="D68" s="24" t="s">
        <v>119</v>
      </c>
      <c r="E68" s="25" t="s">
        <v>387</v>
      </c>
      <c r="F68" s="25">
        <v>53818</v>
      </c>
      <c r="G68" s="26" t="s">
        <v>388</v>
      </c>
      <c r="H68" s="25" t="s">
        <v>567</v>
      </c>
      <c r="I68" s="25" t="s">
        <v>568</v>
      </c>
    </row>
    <row r="69" spans="1:9" x14ac:dyDescent="0.2">
      <c r="A69" s="11">
        <v>16049</v>
      </c>
      <c r="B69" s="11" t="s">
        <v>120</v>
      </c>
      <c r="C69" s="24" t="s">
        <v>256</v>
      </c>
      <c r="D69" s="24" t="s">
        <v>120</v>
      </c>
      <c r="E69" s="25" t="s">
        <v>563</v>
      </c>
      <c r="F69" s="25">
        <v>61522</v>
      </c>
      <c r="G69" s="26" t="s">
        <v>569</v>
      </c>
      <c r="H69" s="25" t="s">
        <v>570</v>
      </c>
      <c r="I69" s="25" t="s">
        <v>571</v>
      </c>
    </row>
    <row r="70" spans="1:9" x14ac:dyDescent="0.2">
      <c r="A70" s="11">
        <v>16050</v>
      </c>
      <c r="B70" s="11" t="s">
        <v>121</v>
      </c>
      <c r="C70" s="24" t="s">
        <v>257</v>
      </c>
      <c r="D70" s="24" t="s">
        <v>121</v>
      </c>
      <c r="E70" s="25" t="s">
        <v>563</v>
      </c>
      <c r="F70" s="25">
        <v>62670</v>
      </c>
      <c r="G70" s="26" t="s">
        <v>572</v>
      </c>
      <c r="H70" s="25" t="s">
        <v>573</v>
      </c>
      <c r="I70" s="25" t="s">
        <v>574</v>
      </c>
    </row>
    <row r="71" spans="1:9" x14ac:dyDescent="0.2">
      <c r="A71" s="11">
        <v>16051</v>
      </c>
      <c r="B71" s="11" t="s">
        <v>122</v>
      </c>
      <c r="C71" s="24" t="s">
        <v>258</v>
      </c>
      <c r="D71" s="24" t="s">
        <v>575</v>
      </c>
      <c r="E71" s="25" t="s">
        <v>392</v>
      </c>
      <c r="F71" s="25">
        <v>52530</v>
      </c>
      <c r="G71" s="26" t="s">
        <v>576</v>
      </c>
      <c r="H71" s="25" t="s">
        <v>577</v>
      </c>
      <c r="I71" s="25" t="s">
        <v>578</v>
      </c>
    </row>
    <row r="72" spans="1:9" x14ac:dyDescent="0.2">
      <c r="A72" s="11">
        <v>16052</v>
      </c>
      <c r="B72" s="11" t="s">
        <v>123</v>
      </c>
      <c r="C72" s="24" t="s">
        <v>259</v>
      </c>
      <c r="D72" s="24" t="s">
        <v>579</v>
      </c>
      <c r="E72" s="25" t="s">
        <v>323</v>
      </c>
      <c r="F72" s="25">
        <v>48735</v>
      </c>
      <c r="G72" s="26" t="s">
        <v>424</v>
      </c>
      <c r="H72" s="25" t="s">
        <v>580</v>
      </c>
      <c r="I72" s="25" t="s">
        <v>581</v>
      </c>
    </row>
    <row r="73" spans="1:9" x14ac:dyDescent="0.2">
      <c r="A73" s="11">
        <v>16053</v>
      </c>
      <c r="B73" s="11" t="s">
        <v>124</v>
      </c>
      <c r="C73" s="24" t="s">
        <v>260</v>
      </c>
      <c r="D73" s="24" t="s">
        <v>124</v>
      </c>
      <c r="E73" s="25" t="s">
        <v>582</v>
      </c>
      <c r="F73" s="25">
        <v>75652</v>
      </c>
      <c r="G73" s="26" t="s">
        <v>583</v>
      </c>
      <c r="H73" s="25" t="s">
        <v>584</v>
      </c>
      <c r="I73" s="25" t="s">
        <v>585</v>
      </c>
    </row>
    <row r="74" spans="1:9" x14ac:dyDescent="0.2">
      <c r="A74" s="11">
        <v>16054</v>
      </c>
      <c r="B74" s="11" t="s">
        <v>125</v>
      </c>
      <c r="C74" s="24" t="s">
        <v>261</v>
      </c>
      <c r="D74" s="24" t="s">
        <v>586</v>
      </c>
      <c r="E74" s="25" t="s">
        <v>537</v>
      </c>
      <c r="F74" s="25">
        <v>70548</v>
      </c>
      <c r="G74" s="26" t="s">
        <v>587</v>
      </c>
      <c r="H74" s="25" t="s">
        <v>588</v>
      </c>
      <c r="I74" s="25" t="s">
        <v>589</v>
      </c>
    </row>
    <row r="75" spans="1:9" x14ac:dyDescent="0.2">
      <c r="A75" s="11">
        <v>16055</v>
      </c>
      <c r="B75" s="11" t="s">
        <v>126</v>
      </c>
      <c r="C75" s="24" t="s">
        <v>262</v>
      </c>
      <c r="D75" s="24" t="s">
        <v>590</v>
      </c>
      <c r="E75" s="25" t="s">
        <v>582</v>
      </c>
      <c r="F75" s="25">
        <v>78561</v>
      </c>
      <c r="G75" s="26" t="s">
        <v>591</v>
      </c>
      <c r="H75" s="25" t="s">
        <v>592</v>
      </c>
      <c r="I75" s="25" t="s">
        <v>593</v>
      </c>
    </row>
    <row r="76" spans="1:9" x14ac:dyDescent="0.2">
      <c r="A76" s="11">
        <v>16056</v>
      </c>
      <c r="B76" s="11" t="s">
        <v>127</v>
      </c>
      <c r="C76" s="24" t="s">
        <v>263</v>
      </c>
      <c r="D76" s="24" t="s">
        <v>594</v>
      </c>
      <c r="E76" s="25" t="s">
        <v>582</v>
      </c>
      <c r="F76" s="25">
        <v>77630</v>
      </c>
      <c r="G76" s="26" t="s">
        <v>594</v>
      </c>
      <c r="H76" s="25" t="s">
        <v>595</v>
      </c>
      <c r="I76" s="25" t="s">
        <v>596</v>
      </c>
    </row>
    <row r="77" spans="1:9" x14ac:dyDescent="0.2">
      <c r="A77" s="11">
        <v>16057</v>
      </c>
      <c r="B77" s="11" t="s">
        <v>128</v>
      </c>
      <c r="C77" s="24" t="s">
        <v>264</v>
      </c>
      <c r="D77" s="24" t="s">
        <v>597</v>
      </c>
      <c r="E77" s="25" t="s">
        <v>582</v>
      </c>
      <c r="F77" s="25">
        <v>78418</v>
      </c>
      <c r="G77" s="26" t="s">
        <v>598</v>
      </c>
      <c r="H77" s="25" t="s">
        <v>599</v>
      </c>
      <c r="I77" s="25" t="s">
        <v>600</v>
      </c>
    </row>
    <row r="78" spans="1:9" x14ac:dyDescent="0.2">
      <c r="A78" s="11">
        <v>16058</v>
      </c>
      <c r="B78" s="11" t="s">
        <v>129</v>
      </c>
      <c r="C78" s="24" t="s">
        <v>265</v>
      </c>
      <c r="D78" s="24" t="s">
        <v>601</v>
      </c>
      <c r="E78" s="25" t="s">
        <v>582</v>
      </c>
      <c r="F78" s="25">
        <v>78521</v>
      </c>
      <c r="G78" s="26" t="s">
        <v>602</v>
      </c>
      <c r="H78" s="25" t="s">
        <v>603</v>
      </c>
      <c r="I78" s="25" t="s">
        <v>604</v>
      </c>
    </row>
    <row r="79" spans="1:9" x14ac:dyDescent="0.2">
      <c r="A79" s="11">
        <v>16089</v>
      </c>
      <c r="B79" s="11" t="s">
        <v>130</v>
      </c>
      <c r="C79" s="27" t="s">
        <v>266</v>
      </c>
      <c r="D79" s="27" t="s">
        <v>130</v>
      </c>
      <c r="E79" s="28" t="s">
        <v>392</v>
      </c>
      <c r="F79" s="25">
        <v>51459</v>
      </c>
      <c r="G79" s="29" t="s">
        <v>605</v>
      </c>
      <c r="H79" s="28" t="s">
        <v>606</v>
      </c>
      <c r="I79" s="28" t="s">
        <v>607</v>
      </c>
    </row>
    <row r="80" spans="1:9" x14ac:dyDescent="0.2">
      <c r="A80" s="11">
        <v>16105</v>
      </c>
      <c r="B80" s="11" t="s">
        <v>131</v>
      </c>
      <c r="C80" s="24" t="s">
        <v>267</v>
      </c>
      <c r="D80" s="24" t="s">
        <v>608</v>
      </c>
      <c r="E80" s="25" t="s">
        <v>528</v>
      </c>
      <c r="F80" s="25">
        <v>36919</v>
      </c>
      <c r="G80" s="26" t="s">
        <v>609</v>
      </c>
      <c r="H80" s="25" t="s">
        <v>610</v>
      </c>
      <c r="I80" s="25" t="s">
        <v>611</v>
      </c>
    </row>
    <row r="81" spans="1:9" x14ac:dyDescent="0.2">
      <c r="A81" s="11">
        <v>16206</v>
      </c>
      <c r="B81" s="11" t="s">
        <v>132</v>
      </c>
      <c r="C81" s="27" t="s">
        <v>268</v>
      </c>
      <c r="D81" s="27" t="s">
        <v>612</v>
      </c>
      <c r="E81" s="28" t="s">
        <v>613</v>
      </c>
      <c r="F81" s="25">
        <v>23004</v>
      </c>
      <c r="G81" s="29" t="s">
        <v>132</v>
      </c>
      <c r="H81" s="28" t="s">
        <v>614</v>
      </c>
      <c r="I81" s="28" t="s">
        <v>615</v>
      </c>
    </row>
    <row r="82" spans="1:9" x14ac:dyDescent="0.2">
      <c r="A82" s="11">
        <v>16269</v>
      </c>
      <c r="B82" s="11" t="s">
        <v>133</v>
      </c>
      <c r="C82" s="27" t="s">
        <v>269</v>
      </c>
      <c r="D82" s="27" t="s">
        <v>616</v>
      </c>
      <c r="E82" s="28" t="s">
        <v>617</v>
      </c>
      <c r="F82" s="25">
        <v>47220</v>
      </c>
      <c r="G82" s="29" t="s">
        <v>618</v>
      </c>
      <c r="H82" s="28" t="s">
        <v>384</v>
      </c>
      <c r="I82" s="28" t="s">
        <v>619</v>
      </c>
    </row>
    <row r="83" spans="1:9" x14ac:dyDescent="0.2">
      <c r="A83" s="11">
        <v>17001</v>
      </c>
      <c r="B83" s="11" t="s">
        <v>134</v>
      </c>
      <c r="C83" s="17" t="s">
        <v>270</v>
      </c>
      <c r="D83" s="17" t="s">
        <v>620</v>
      </c>
      <c r="E83" s="18" t="s">
        <v>341</v>
      </c>
      <c r="F83" s="18">
        <v>10303</v>
      </c>
      <c r="G83" s="17" t="s">
        <v>621</v>
      </c>
      <c r="H83" s="30" t="s">
        <v>622</v>
      </c>
      <c r="I83" s="30" t="s">
        <v>623</v>
      </c>
    </row>
    <row r="84" spans="1:9" x14ac:dyDescent="0.2">
      <c r="A84" s="11">
        <v>17002</v>
      </c>
      <c r="B84" s="11" t="s">
        <v>135</v>
      </c>
      <c r="C84" s="17" t="s">
        <v>271</v>
      </c>
      <c r="D84" s="17" t="s">
        <v>620</v>
      </c>
      <c r="E84" s="18" t="s">
        <v>341</v>
      </c>
      <c r="F84" s="18">
        <v>10303</v>
      </c>
      <c r="G84" s="17" t="s">
        <v>621</v>
      </c>
      <c r="H84" s="30" t="s">
        <v>622</v>
      </c>
      <c r="I84" s="30" t="s">
        <v>624</v>
      </c>
    </row>
    <row r="85" spans="1:9" x14ac:dyDescent="0.2">
      <c r="A85" s="11">
        <v>18001</v>
      </c>
      <c r="B85" s="11" t="s">
        <v>136</v>
      </c>
      <c r="C85" s="31" t="s">
        <v>272</v>
      </c>
      <c r="D85" s="31" t="s">
        <v>625</v>
      </c>
      <c r="E85" s="18" t="s">
        <v>356</v>
      </c>
      <c r="F85" s="22">
        <v>37336</v>
      </c>
      <c r="G85" s="31" t="s">
        <v>626</v>
      </c>
      <c r="H85" s="18" t="s">
        <v>627</v>
      </c>
      <c r="I85" s="18" t="s">
        <v>628</v>
      </c>
    </row>
    <row r="86" spans="1:9" x14ac:dyDescent="0.2">
      <c r="A86" s="11">
        <v>18002</v>
      </c>
      <c r="B86" s="11" t="s">
        <v>137</v>
      </c>
      <c r="C86" s="17" t="s">
        <v>273</v>
      </c>
      <c r="D86" s="17" t="s">
        <v>629</v>
      </c>
      <c r="E86" s="18" t="s">
        <v>356</v>
      </c>
      <c r="F86" s="18">
        <v>37415</v>
      </c>
      <c r="G86" s="17" t="s">
        <v>626</v>
      </c>
      <c r="H86" s="18" t="s">
        <v>630</v>
      </c>
      <c r="I86" s="18" t="s">
        <v>631</v>
      </c>
    </row>
    <row r="87" spans="1:9" x14ac:dyDescent="0.2">
      <c r="A87" s="11">
        <v>18003</v>
      </c>
      <c r="B87" s="11" t="s">
        <v>138</v>
      </c>
      <c r="C87" s="17" t="s">
        <v>274</v>
      </c>
      <c r="D87" s="17" t="s">
        <v>629</v>
      </c>
      <c r="E87" s="18" t="s">
        <v>356</v>
      </c>
      <c r="F87" s="22">
        <v>37405</v>
      </c>
      <c r="G87" s="17" t="s">
        <v>626</v>
      </c>
      <c r="H87" s="18" t="s">
        <v>632</v>
      </c>
      <c r="I87" s="18" t="s">
        <v>633</v>
      </c>
    </row>
    <row r="88" spans="1:9" x14ac:dyDescent="0.2">
      <c r="A88" s="11">
        <v>18004</v>
      </c>
      <c r="B88" s="11" t="s">
        <v>139</v>
      </c>
      <c r="C88" s="17" t="s">
        <v>275</v>
      </c>
      <c r="D88" s="17" t="s">
        <v>629</v>
      </c>
      <c r="E88" s="18" t="s">
        <v>356</v>
      </c>
      <c r="F88" s="18">
        <v>37421</v>
      </c>
      <c r="G88" s="17" t="s">
        <v>626</v>
      </c>
      <c r="H88" s="18" t="s">
        <v>634</v>
      </c>
      <c r="I88" s="18" t="s">
        <v>635</v>
      </c>
    </row>
    <row r="89" spans="1:9" x14ac:dyDescent="0.2">
      <c r="A89" s="11">
        <v>19001</v>
      </c>
      <c r="B89" s="11" t="s">
        <v>140</v>
      </c>
      <c r="C89" s="16" t="s">
        <v>276</v>
      </c>
      <c r="D89" s="17" t="s">
        <v>636</v>
      </c>
      <c r="E89" s="18" t="s">
        <v>356</v>
      </c>
      <c r="F89" s="22">
        <v>37760</v>
      </c>
      <c r="G89" s="19" t="s">
        <v>637</v>
      </c>
      <c r="H89" s="18" t="s">
        <v>638</v>
      </c>
      <c r="I89" s="18" t="s">
        <v>639</v>
      </c>
    </row>
    <row r="90" spans="1:9" x14ac:dyDescent="0.2">
      <c r="A90" s="11">
        <v>19002</v>
      </c>
      <c r="B90" s="11" t="s">
        <v>141</v>
      </c>
      <c r="C90" s="16" t="s">
        <v>277</v>
      </c>
      <c r="D90" s="17" t="s">
        <v>640</v>
      </c>
      <c r="E90" s="18" t="s">
        <v>356</v>
      </c>
      <c r="F90" s="22">
        <v>38478</v>
      </c>
      <c r="G90" s="17" t="s">
        <v>641</v>
      </c>
      <c r="H90" s="18" t="s">
        <v>642</v>
      </c>
      <c r="I90" s="18" t="s">
        <v>643</v>
      </c>
    </row>
    <row r="91" spans="1:9" x14ac:dyDescent="0.2">
      <c r="A91" s="11">
        <v>19003</v>
      </c>
      <c r="B91" s="11" t="s">
        <v>142</v>
      </c>
      <c r="C91" s="21" t="s">
        <v>278</v>
      </c>
      <c r="D91" s="17" t="s">
        <v>644</v>
      </c>
      <c r="E91" s="18" t="s">
        <v>356</v>
      </c>
      <c r="F91" s="22">
        <v>38138</v>
      </c>
      <c r="G91" s="17" t="s">
        <v>645</v>
      </c>
      <c r="H91" s="10" t="s">
        <v>646</v>
      </c>
      <c r="I91" s="10" t="s">
        <v>647</v>
      </c>
    </row>
    <row r="92" spans="1:9" x14ac:dyDescent="0.2">
      <c r="A92" s="11">
        <v>19004</v>
      </c>
      <c r="B92" s="11" t="s">
        <v>143</v>
      </c>
      <c r="C92" s="16" t="s">
        <v>279</v>
      </c>
      <c r="D92" s="17" t="s">
        <v>648</v>
      </c>
      <c r="E92" s="18" t="s">
        <v>356</v>
      </c>
      <c r="F92" s="22">
        <v>37130</v>
      </c>
      <c r="G92" s="17" t="s">
        <v>649</v>
      </c>
      <c r="H92" s="18" t="s">
        <v>650</v>
      </c>
      <c r="I92" s="18" t="s">
        <v>651</v>
      </c>
    </row>
    <row r="93" spans="1:9" x14ac:dyDescent="0.2">
      <c r="A93" s="11">
        <v>19005</v>
      </c>
      <c r="B93" s="11" t="s">
        <v>144</v>
      </c>
      <c r="C93" s="16" t="s">
        <v>280</v>
      </c>
      <c r="D93" s="17" t="s">
        <v>652</v>
      </c>
      <c r="E93" s="18" t="s">
        <v>356</v>
      </c>
      <c r="F93" s="22">
        <v>37843</v>
      </c>
      <c r="G93" s="17" t="s">
        <v>653</v>
      </c>
      <c r="H93" s="18" t="s">
        <v>654</v>
      </c>
      <c r="I93" s="18" t="s">
        <v>655</v>
      </c>
    </row>
    <row r="94" spans="1:9" x14ac:dyDescent="0.2">
      <c r="A94" s="11">
        <v>19006</v>
      </c>
      <c r="B94" s="11" t="s">
        <v>145</v>
      </c>
      <c r="C94" s="16" t="s">
        <v>281</v>
      </c>
      <c r="D94" s="19" t="s">
        <v>656</v>
      </c>
      <c r="E94" s="18" t="s">
        <v>356</v>
      </c>
      <c r="F94" s="22">
        <v>37079</v>
      </c>
      <c r="G94" s="17" t="s">
        <v>657</v>
      </c>
      <c r="H94" s="18" t="s">
        <v>658</v>
      </c>
      <c r="I94" s="18" t="s">
        <v>659</v>
      </c>
    </row>
    <row r="95" spans="1:9" x14ac:dyDescent="0.2">
      <c r="A95" s="11">
        <v>19007</v>
      </c>
      <c r="B95" s="11" t="s">
        <v>146</v>
      </c>
      <c r="C95" s="16" t="s">
        <v>282</v>
      </c>
      <c r="D95" s="17" t="s">
        <v>660</v>
      </c>
      <c r="E95" s="18" t="s">
        <v>356</v>
      </c>
      <c r="F95" s="22">
        <v>37080</v>
      </c>
      <c r="G95" s="19" t="s">
        <v>661</v>
      </c>
      <c r="H95" s="18" t="s">
        <v>662</v>
      </c>
      <c r="I95" s="18" t="s">
        <v>663</v>
      </c>
    </row>
    <row r="96" spans="1:9" x14ac:dyDescent="0.2">
      <c r="A96" s="11">
        <v>19008</v>
      </c>
      <c r="B96" s="11" t="s">
        <v>147</v>
      </c>
      <c r="C96" s="21" t="s">
        <v>283</v>
      </c>
      <c r="D96" s="17" t="s">
        <v>664</v>
      </c>
      <c r="E96" s="18" t="s">
        <v>356</v>
      </c>
      <c r="F96" s="22">
        <v>37211</v>
      </c>
      <c r="G96" s="19" t="s">
        <v>661</v>
      </c>
      <c r="H96" s="30" t="s">
        <v>665</v>
      </c>
      <c r="I96" s="30" t="s">
        <v>666</v>
      </c>
    </row>
    <row r="97" spans="1:9" x14ac:dyDescent="0.2">
      <c r="A97" s="11">
        <v>19009</v>
      </c>
      <c r="B97" s="11" t="s">
        <v>148</v>
      </c>
      <c r="C97" s="9" t="s">
        <v>284</v>
      </c>
      <c r="D97" s="17" t="s">
        <v>148</v>
      </c>
      <c r="E97" s="18" t="s">
        <v>356</v>
      </c>
      <c r="F97" s="22">
        <v>37064</v>
      </c>
      <c r="G97" s="19" t="s">
        <v>357</v>
      </c>
      <c r="H97" s="10" t="s">
        <v>667</v>
      </c>
      <c r="I97" s="10" t="s">
        <v>668</v>
      </c>
    </row>
    <row r="98" spans="1:9" x14ac:dyDescent="0.2">
      <c r="A98" s="11">
        <v>19010</v>
      </c>
      <c r="B98" s="11" t="s">
        <v>149</v>
      </c>
      <c r="C98" s="17" t="s">
        <v>285</v>
      </c>
      <c r="D98" s="17" t="s">
        <v>669</v>
      </c>
      <c r="E98" s="18" t="s">
        <v>370</v>
      </c>
      <c r="F98" s="18">
        <v>30461</v>
      </c>
      <c r="G98" s="17" t="s">
        <v>670</v>
      </c>
      <c r="H98" s="18" t="s">
        <v>671</v>
      </c>
      <c r="I98" s="18" t="s">
        <v>672</v>
      </c>
    </row>
    <row r="99" spans="1:9" x14ac:dyDescent="0.2">
      <c r="A99" s="11">
        <v>19011</v>
      </c>
      <c r="B99" s="11" t="s">
        <v>150</v>
      </c>
      <c r="C99" s="9" t="s">
        <v>286</v>
      </c>
      <c r="D99" s="17" t="s">
        <v>150</v>
      </c>
      <c r="E99" s="18" t="s">
        <v>356</v>
      </c>
      <c r="F99" s="22">
        <v>37777</v>
      </c>
      <c r="G99" s="17" t="s">
        <v>673</v>
      </c>
      <c r="H99" s="10" t="s">
        <v>674</v>
      </c>
      <c r="I99" s="10" t="s">
        <v>675</v>
      </c>
    </row>
    <row r="100" spans="1:9" x14ac:dyDescent="0.2">
      <c r="A100" s="11">
        <v>19012</v>
      </c>
      <c r="B100" s="11" t="s">
        <v>151</v>
      </c>
      <c r="C100" s="17" t="s">
        <v>287</v>
      </c>
      <c r="D100" s="17" t="s">
        <v>676</v>
      </c>
      <c r="E100" s="18" t="s">
        <v>677</v>
      </c>
      <c r="F100" s="18">
        <v>29571</v>
      </c>
      <c r="G100" s="17" t="s">
        <v>151</v>
      </c>
      <c r="H100" s="10" t="s">
        <v>678</v>
      </c>
      <c r="I100" s="10" t="s">
        <v>679</v>
      </c>
    </row>
    <row r="101" spans="1:9" x14ac:dyDescent="0.2">
      <c r="A101" s="11">
        <v>19013</v>
      </c>
      <c r="B101" s="11" t="s">
        <v>152</v>
      </c>
      <c r="C101" s="17" t="s">
        <v>288</v>
      </c>
      <c r="D101" s="17" t="s">
        <v>680</v>
      </c>
      <c r="E101" s="18" t="s">
        <v>681</v>
      </c>
      <c r="F101" s="18">
        <v>28580</v>
      </c>
      <c r="G101" s="17" t="s">
        <v>682</v>
      </c>
      <c r="H101" s="10" t="s">
        <v>683</v>
      </c>
      <c r="I101" s="10" t="s">
        <v>684</v>
      </c>
    </row>
    <row r="102" spans="1:9" x14ac:dyDescent="0.2">
      <c r="A102" s="11">
        <v>19014</v>
      </c>
      <c r="B102" s="11" t="s">
        <v>153</v>
      </c>
      <c r="C102" s="9" t="s">
        <v>289</v>
      </c>
      <c r="D102" s="17" t="s">
        <v>685</v>
      </c>
      <c r="E102" s="18" t="s">
        <v>356</v>
      </c>
      <c r="F102" s="22">
        <v>37110</v>
      </c>
      <c r="G102" s="17" t="s">
        <v>686</v>
      </c>
      <c r="H102" s="10" t="s">
        <v>687</v>
      </c>
      <c r="I102" s="10" t="s">
        <v>688</v>
      </c>
    </row>
    <row r="103" spans="1:9" x14ac:dyDescent="0.2">
      <c r="A103" s="11">
        <v>19015</v>
      </c>
      <c r="B103" s="11" t="s">
        <v>154</v>
      </c>
      <c r="C103" s="9" t="s">
        <v>290</v>
      </c>
      <c r="D103" s="17" t="s">
        <v>689</v>
      </c>
      <c r="E103" s="18" t="s">
        <v>356</v>
      </c>
      <c r="F103" s="22">
        <v>38474</v>
      </c>
      <c r="G103" s="17" t="s">
        <v>690</v>
      </c>
      <c r="H103" s="10" t="s">
        <v>691</v>
      </c>
      <c r="I103" s="10" t="s">
        <v>692</v>
      </c>
    </row>
    <row r="104" spans="1:9" x14ac:dyDescent="0.2">
      <c r="A104" s="11">
        <v>19016</v>
      </c>
      <c r="B104" s="11" t="s">
        <v>155</v>
      </c>
      <c r="C104" s="16" t="s">
        <v>291</v>
      </c>
      <c r="D104" s="17" t="s">
        <v>693</v>
      </c>
      <c r="E104" s="18" t="s">
        <v>677</v>
      </c>
      <c r="F104" s="18">
        <v>29505</v>
      </c>
      <c r="G104" s="19" t="s">
        <v>693</v>
      </c>
      <c r="H104" s="10" t="s">
        <v>694</v>
      </c>
      <c r="I104" s="10" t="s">
        <v>695</v>
      </c>
    </row>
    <row r="105" spans="1:9" x14ac:dyDescent="0.2">
      <c r="A105" s="11">
        <v>19017</v>
      </c>
      <c r="B105" s="11" t="s">
        <v>156</v>
      </c>
      <c r="C105" s="21" t="s">
        <v>292</v>
      </c>
      <c r="D105" s="17" t="s">
        <v>696</v>
      </c>
      <c r="E105" s="18" t="s">
        <v>356</v>
      </c>
      <c r="F105" s="22">
        <v>38113</v>
      </c>
      <c r="G105" s="19" t="s">
        <v>645</v>
      </c>
      <c r="H105" s="10" t="s">
        <v>697</v>
      </c>
      <c r="I105" s="10" t="s">
        <v>698</v>
      </c>
    </row>
    <row r="106" spans="1:9" x14ac:dyDescent="0.2">
      <c r="A106" s="11">
        <v>19018</v>
      </c>
      <c r="B106" s="11" t="s">
        <v>157</v>
      </c>
      <c r="C106" s="17" t="s">
        <v>293</v>
      </c>
      <c r="D106" s="17" t="s">
        <v>699</v>
      </c>
      <c r="E106" s="18" t="s">
        <v>681</v>
      </c>
      <c r="F106" s="18">
        <v>28580</v>
      </c>
      <c r="G106" s="17" t="s">
        <v>682</v>
      </c>
      <c r="H106" s="10" t="s">
        <v>700</v>
      </c>
      <c r="I106" s="10" t="s">
        <v>701</v>
      </c>
    </row>
    <row r="107" spans="1:9" x14ac:dyDescent="0.2">
      <c r="A107" s="11">
        <v>19019</v>
      </c>
      <c r="B107" s="11" t="s">
        <v>158</v>
      </c>
      <c r="C107" s="21" t="s">
        <v>294</v>
      </c>
      <c r="D107" s="17" t="s">
        <v>702</v>
      </c>
      <c r="E107" s="18" t="s">
        <v>356</v>
      </c>
      <c r="F107" s="22">
        <v>37064</v>
      </c>
      <c r="G107" s="19" t="s">
        <v>357</v>
      </c>
      <c r="H107" s="10" t="s">
        <v>703</v>
      </c>
      <c r="I107" s="10" t="s">
        <v>704</v>
      </c>
    </row>
    <row r="108" spans="1:9" x14ac:dyDescent="0.2">
      <c r="A108" s="11">
        <v>20001</v>
      </c>
      <c r="B108" s="11" t="s">
        <v>159</v>
      </c>
      <c r="C108" s="24"/>
      <c r="D108" s="27" t="s">
        <v>159</v>
      </c>
      <c r="E108" s="28" t="s">
        <v>559</v>
      </c>
      <c r="F108" s="25">
        <v>65791</v>
      </c>
      <c r="G108" s="29" t="s">
        <v>705</v>
      </c>
      <c r="H108" s="28" t="s">
        <v>706</v>
      </c>
      <c r="I108" s="28" t="s">
        <v>707</v>
      </c>
    </row>
    <row r="109" spans="1:9" x14ac:dyDescent="0.2">
      <c r="A109" s="11">
        <v>20002</v>
      </c>
      <c r="B109" s="11" t="s">
        <v>160</v>
      </c>
      <c r="C109" s="24"/>
      <c r="D109" s="27" t="s">
        <v>708</v>
      </c>
      <c r="E109" s="28" t="s">
        <v>709</v>
      </c>
      <c r="F109" s="25">
        <v>67042</v>
      </c>
      <c r="G109" s="29" t="s">
        <v>710</v>
      </c>
      <c r="H109" s="28" t="s">
        <v>711</v>
      </c>
      <c r="I109" s="28" t="s">
        <v>712</v>
      </c>
    </row>
    <row r="110" spans="1:9" x14ac:dyDescent="0.2">
      <c r="A110" s="11">
        <v>20003</v>
      </c>
      <c r="B110" s="11" t="s">
        <v>161</v>
      </c>
      <c r="C110" s="24"/>
      <c r="D110" s="27" t="s">
        <v>161</v>
      </c>
      <c r="E110" s="28" t="s">
        <v>559</v>
      </c>
      <c r="F110" s="25">
        <v>65775</v>
      </c>
      <c r="G110" s="29" t="s">
        <v>713</v>
      </c>
      <c r="H110" s="28" t="s">
        <v>714</v>
      </c>
      <c r="I110" s="28" t="s">
        <v>715</v>
      </c>
    </row>
    <row r="111" spans="1:9" x14ac:dyDescent="0.2">
      <c r="A111" s="11">
        <v>20004</v>
      </c>
      <c r="B111" s="11" t="s">
        <v>162</v>
      </c>
      <c r="C111" s="21"/>
      <c r="D111" s="12" t="s">
        <v>162</v>
      </c>
      <c r="E111" s="10" t="s">
        <v>559</v>
      </c>
      <c r="F111" s="10">
        <v>65014</v>
      </c>
      <c r="G111" s="15" t="s">
        <v>716</v>
      </c>
      <c r="H111" s="13" t="s">
        <v>717</v>
      </c>
      <c r="I111" s="32" t="s">
        <v>718</v>
      </c>
    </row>
    <row r="112" spans="1:9" x14ac:dyDescent="0.2">
      <c r="A112" s="11">
        <v>20005</v>
      </c>
      <c r="B112" s="11" t="s">
        <v>163</v>
      </c>
      <c r="C112" s="21" t="s">
        <v>295</v>
      </c>
      <c r="D112" s="33" t="s">
        <v>163</v>
      </c>
      <c r="E112" s="10" t="s">
        <v>559</v>
      </c>
      <c r="F112" s="10">
        <v>65637</v>
      </c>
      <c r="G112" s="15" t="s">
        <v>719</v>
      </c>
      <c r="H112" s="32" t="s">
        <v>720</v>
      </c>
      <c r="I112" s="32" t="s">
        <v>721</v>
      </c>
    </row>
    <row r="113" spans="1:9" x14ac:dyDescent="0.2">
      <c r="A113" s="11">
        <v>20006</v>
      </c>
      <c r="B113" s="11" t="s">
        <v>164</v>
      </c>
      <c r="C113" s="21" t="s">
        <v>296</v>
      </c>
      <c r="D113" s="33" t="s">
        <v>164</v>
      </c>
      <c r="E113" s="10" t="s">
        <v>559</v>
      </c>
      <c r="F113" s="10">
        <v>64756</v>
      </c>
      <c r="G113" s="15" t="s">
        <v>722</v>
      </c>
      <c r="H113" s="32" t="s">
        <v>723</v>
      </c>
      <c r="I113" s="32" t="s">
        <v>724</v>
      </c>
    </row>
    <row r="114" spans="1:9" x14ac:dyDescent="0.2">
      <c r="A114" s="11">
        <v>20007</v>
      </c>
      <c r="B114" s="11" t="s">
        <v>165</v>
      </c>
      <c r="C114" s="21" t="s">
        <v>297</v>
      </c>
      <c r="D114" s="33" t="s">
        <v>725</v>
      </c>
      <c r="E114" s="10" t="s">
        <v>559</v>
      </c>
      <c r="F114" s="10">
        <v>65711</v>
      </c>
      <c r="G114" s="34" t="s">
        <v>726</v>
      </c>
      <c r="H114" s="32" t="s">
        <v>727</v>
      </c>
      <c r="I114" s="32" t="s">
        <v>728</v>
      </c>
    </row>
    <row r="115" spans="1:9" x14ac:dyDescent="0.2">
      <c r="A115" s="11">
        <v>20008</v>
      </c>
      <c r="B115" s="11" t="s">
        <v>166</v>
      </c>
      <c r="C115" s="16" t="s">
        <v>298</v>
      </c>
      <c r="D115" s="33" t="s">
        <v>166</v>
      </c>
      <c r="E115" s="10" t="s">
        <v>559</v>
      </c>
      <c r="F115" s="10">
        <v>63456</v>
      </c>
      <c r="G115" s="34" t="s">
        <v>151</v>
      </c>
      <c r="H115" s="32" t="s">
        <v>729</v>
      </c>
      <c r="I115" s="32" t="s">
        <v>730</v>
      </c>
    </row>
    <row r="116" spans="1:9" x14ac:dyDescent="0.2">
      <c r="A116" s="11">
        <v>20009</v>
      </c>
      <c r="B116" s="11" t="s">
        <v>167</v>
      </c>
      <c r="C116" s="16" t="s">
        <v>299</v>
      </c>
      <c r="D116" s="33" t="s">
        <v>731</v>
      </c>
      <c r="E116" s="10" t="s">
        <v>559</v>
      </c>
      <c r="F116" s="10">
        <v>65543</v>
      </c>
      <c r="G116" s="19" t="s">
        <v>732</v>
      </c>
      <c r="H116" s="32" t="s">
        <v>733</v>
      </c>
      <c r="I116" s="32" t="s">
        <v>734</v>
      </c>
    </row>
    <row r="117" spans="1:9" x14ac:dyDescent="0.2">
      <c r="A117" s="11">
        <v>20010</v>
      </c>
      <c r="B117" s="11" t="s">
        <v>168</v>
      </c>
      <c r="C117" s="16" t="s">
        <v>300</v>
      </c>
      <c r="D117" s="33" t="s">
        <v>168</v>
      </c>
      <c r="E117" s="35" t="s">
        <v>559</v>
      </c>
      <c r="F117" s="35">
        <v>65790</v>
      </c>
      <c r="G117" s="17" t="s">
        <v>713</v>
      </c>
      <c r="H117" s="32" t="s">
        <v>735</v>
      </c>
      <c r="I117" s="32" t="s">
        <v>736</v>
      </c>
    </row>
    <row r="118" spans="1:9" x14ac:dyDescent="0.2">
      <c r="A118" s="11">
        <v>20011</v>
      </c>
      <c r="B118" s="11" t="s">
        <v>169</v>
      </c>
      <c r="C118" s="16" t="s">
        <v>301</v>
      </c>
      <c r="D118" s="33" t="s">
        <v>169</v>
      </c>
      <c r="E118" s="35" t="s">
        <v>559</v>
      </c>
      <c r="F118" s="35">
        <v>65557</v>
      </c>
      <c r="G118" s="17" t="s">
        <v>737</v>
      </c>
      <c r="H118" s="32" t="s">
        <v>738</v>
      </c>
      <c r="I118" s="32" t="s">
        <v>739</v>
      </c>
    </row>
    <row r="119" spans="1:9" x14ac:dyDescent="0.2">
      <c r="A119" s="11">
        <v>20012</v>
      </c>
      <c r="B119" s="11" t="s">
        <v>170</v>
      </c>
      <c r="C119" s="16" t="s">
        <v>302</v>
      </c>
      <c r="D119" s="33" t="s">
        <v>170</v>
      </c>
      <c r="E119" s="35" t="s">
        <v>559</v>
      </c>
      <c r="F119" s="35">
        <v>65761</v>
      </c>
      <c r="G119" s="17" t="s">
        <v>719</v>
      </c>
      <c r="H119" s="32" t="s">
        <v>740</v>
      </c>
      <c r="I119" s="32" t="s">
        <v>741</v>
      </c>
    </row>
    <row r="120" spans="1:9" x14ac:dyDescent="0.2">
      <c r="A120" s="11">
        <v>20013</v>
      </c>
      <c r="B120" s="11" t="s">
        <v>171</v>
      </c>
      <c r="C120" s="16" t="s">
        <v>303</v>
      </c>
      <c r="D120" s="33" t="s">
        <v>171</v>
      </c>
      <c r="E120" s="35" t="s">
        <v>559</v>
      </c>
      <c r="F120" s="35">
        <v>65768</v>
      </c>
      <c r="G120" s="17" t="s">
        <v>742</v>
      </c>
      <c r="H120" s="32" t="s">
        <v>743</v>
      </c>
      <c r="I120" s="32" t="s">
        <v>744</v>
      </c>
    </row>
    <row r="121" spans="1:9" x14ac:dyDescent="0.2">
      <c r="A121" s="11">
        <v>20014</v>
      </c>
      <c r="B121" s="11" t="s">
        <v>172</v>
      </c>
      <c r="C121" s="16" t="s">
        <v>304</v>
      </c>
      <c r="D121" s="33" t="s">
        <v>172</v>
      </c>
      <c r="E121" s="35" t="s">
        <v>745</v>
      </c>
      <c r="F121" s="35">
        <v>72017</v>
      </c>
      <c r="G121" s="17" t="s">
        <v>746</v>
      </c>
      <c r="H121" s="35" t="s">
        <v>747</v>
      </c>
      <c r="I121" s="35" t="s">
        <v>748</v>
      </c>
    </row>
    <row r="122" spans="1:9" x14ac:dyDescent="0.2">
      <c r="A122" s="11">
        <v>20015</v>
      </c>
      <c r="B122" s="11" t="s">
        <v>173</v>
      </c>
      <c r="C122" s="16" t="s">
        <v>305</v>
      </c>
      <c r="D122" s="33" t="s">
        <v>749</v>
      </c>
      <c r="E122" s="35" t="s">
        <v>745</v>
      </c>
      <c r="F122" s="35">
        <v>72069</v>
      </c>
      <c r="G122" s="17" t="s">
        <v>371</v>
      </c>
      <c r="H122" s="35" t="s">
        <v>750</v>
      </c>
      <c r="I122" s="35" t="s">
        <v>751</v>
      </c>
    </row>
    <row r="123" spans="1:9" x14ac:dyDescent="0.2">
      <c r="A123" s="11">
        <v>20016</v>
      </c>
      <c r="B123" s="11" t="s">
        <v>174</v>
      </c>
      <c r="C123" s="16" t="s">
        <v>306</v>
      </c>
      <c r="D123" s="33" t="s">
        <v>174</v>
      </c>
      <c r="E123" s="35" t="s">
        <v>745</v>
      </c>
      <c r="F123" s="35" t="s">
        <v>752</v>
      </c>
      <c r="G123" s="17" t="s">
        <v>753</v>
      </c>
      <c r="H123" s="35" t="s">
        <v>754</v>
      </c>
      <c r="I123" s="35" t="s">
        <v>755</v>
      </c>
    </row>
    <row r="124" spans="1:9" x14ac:dyDescent="0.2">
      <c r="A124" s="11">
        <v>20017</v>
      </c>
      <c r="B124" s="11" t="s">
        <v>175</v>
      </c>
      <c r="C124" s="16" t="s">
        <v>307</v>
      </c>
      <c r="D124" s="33" t="s">
        <v>175</v>
      </c>
      <c r="E124" s="35" t="s">
        <v>745</v>
      </c>
      <c r="F124" s="35">
        <v>72830</v>
      </c>
      <c r="G124" s="17" t="s">
        <v>756</v>
      </c>
      <c r="H124" s="35" t="s">
        <v>757</v>
      </c>
      <c r="I124" s="35" t="s">
        <v>758</v>
      </c>
    </row>
    <row r="125" spans="1:9" x14ac:dyDescent="0.2">
      <c r="A125" s="11">
        <v>20018</v>
      </c>
      <c r="B125" s="11" t="s">
        <v>176</v>
      </c>
      <c r="C125" s="16" t="s">
        <v>308</v>
      </c>
      <c r="D125" s="33" t="s">
        <v>176</v>
      </c>
      <c r="E125" s="35" t="s">
        <v>745</v>
      </c>
      <c r="F125" s="35">
        <v>72074</v>
      </c>
      <c r="G125" s="17" t="s">
        <v>759</v>
      </c>
      <c r="H125" s="35" t="s">
        <v>760</v>
      </c>
      <c r="I125" s="35" t="s">
        <v>761</v>
      </c>
    </row>
    <row r="126" spans="1:9" x14ac:dyDescent="0.2">
      <c r="A126" s="11">
        <v>20019</v>
      </c>
      <c r="B126" s="11" t="s">
        <v>177</v>
      </c>
      <c r="C126" s="16" t="s">
        <v>309</v>
      </c>
      <c r="D126" s="33" t="s">
        <v>177</v>
      </c>
      <c r="E126" s="35" t="s">
        <v>745</v>
      </c>
      <c r="F126" s="35">
        <v>72740</v>
      </c>
      <c r="G126" s="17" t="s">
        <v>762</v>
      </c>
      <c r="H126" s="35" t="s">
        <v>763</v>
      </c>
      <c r="I126" s="35" t="s">
        <v>764</v>
      </c>
    </row>
    <row r="127" spans="1:9" x14ac:dyDescent="0.2">
      <c r="A127" s="11">
        <v>20020</v>
      </c>
      <c r="B127" s="11" t="s">
        <v>178</v>
      </c>
      <c r="C127" s="16" t="s">
        <v>310</v>
      </c>
      <c r="D127" s="33" t="s">
        <v>765</v>
      </c>
      <c r="E127" s="35" t="s">
        <v>709</v>
      </c>
      <c r="F127" s="35">
        <v>66939</v>
      </c>
      <c r="G127" s="17" t="s">
        <v>766</v>
      </c>
      <c r="H127" s="35" t="s">
        <v>767</v>
      </c>
      <c r="I127" s="35" t="s">
        <v>768</v>
      </c>
    </row>
    <row r="128" spans="1:9" x14ac:dyDescent="0.2">
      <c r="A128" s="11">
        <v>20021</v>
      </c>
      <c r="B128" s="11" t="s">
        <v>179</v>
      </c>
      <c r="C128" s="16" t="s">
        <v>311</v>
      </c>
      <c r="D128" s="33" t="s">
        <v>769</v>
      </c>
      <c r="E128" s="35" t="s">
        <v>709</v>
      </c>
      <c r="F128" s="35">
        <v>66040</v>
      </c>
      <c r="G128" s="17" t="s">
        <v>770</v>
      </c>
      <c r="H128" s="35" t="s">
        <v>771</v>
      </c>
      <c r="I128" s="35" t="s">
        <v>772</v>
      </c>
    </row>
    <row r="129" spans="1:9" x14ac:dyDescent="0.2">
      <c r="A129" s="11">
        <v>20022</v>
      </c>
      <c r="B129" s="11" t="s">
        <v>180</v>
      </c>
      <c r="D129" s="33" t="s">
        <v>180</v>
      </c>
      <c r="E129" s="35" t="s">
        <v>709</v>
      </c>
      <c r="F129" s="35">
        <v>67029</v>
      </c>
      <c r="G129" s="17" t="s">
        <v>773</v>
      </c>
      <c r="H129" s="35" t="s">
        <v>774</v>
      </c>
      <c r="I129" s="35" t="s">
        <v>775</v>
      </c>
    </row>
    <row r="130" spans="1:9" x14ac:dyDescent="0.2">
      <c r="A130" s="11">
        <v>20023</v>
      </c>
      <c r="B130" s="11" t="s">
        <v>181</v>
      </c>
      <c r="D130" s="33" t="s">
        <v>181</v>
      </c>
      <c r="E130" s="35" t="s">
        <v>709</v>
      </c>
      <c r="F130" s="35">
        <v>67849</v>
      </c>
      <c r="G130" s="17" t="s">
        <v>776</v>
      </c>
      <c r="H130" s="35" t="s">
        <v>777</v>
      </c>
      <c r="I130" s="35" t="s">
        <v>778</v>
      </c>
    </row>
    <row r="131" spans="1:9" x14ac:dyDescent="0.2">
      <c r="A131" s="11">
        <v>20024</v>
      </c>
      <c r="B131" s="11" t="s">
        <v>182</v>
      </c>
      <c r="C131" s="11" t="s">
        <v>312</v>
      </c>
      <c r="D131" s="33" t="s">
        <v>182</v>
      </c>
      <c r="E131" s="35" t="s">
        <v>709</v>
      </c>
      <c r="F131" s="35">
        <v>66943</v>
      </c>
      <c r="G131" s="17" t="s">
        <v>506</v>
      </c>
      <c r="H131" s="35" t="s">
        <v>779</v>
      </c>
      <c r="I131" s="35" t="s">
        <v>780</v>
      </c>
    </row>
    <row r="132" spans="1:9" x14ac:dyDescent="0.2">
      <c r="A132" s="11">
        <v>20025</v>
      </c>
      <c r="B132" s="11" t="s">
        <v>781</v>
      </c>
      <c r="C132" s="11" t="s">
        <v>313</v>
      </c>
      <c r="D132" s="33" t="s">
        <v>781</v>
      </c>
      <c r="E132" s="35" t="s">
        <v>709</v>
      </c>
      <c r="F132" s="35">
        <v>67467</v>
      </c>
      <c r="G132" s="17" t="s">
        <v>782</v>
      </c>
      <c r="H132" s="35" t="s">
        <v>783</v>
      </c>
      <c r="I132" s="35" t="s">
        <v>784</v>
      </c>
    </row>
    <row r="133" spans="1:9" x14ac:dyDescent="0.2">
      <c r="A133" s="11">
        <v>20026</v>
      </c>
      <c r="B133" s="11" t="s">
        <v>183</v>
      </c>
      <c r="C133" s="11" t="s">
        <v>314</v>
      </c>
      <c r="D133" s="33" t="s">
        <v>183</v>
      </c>
      <c r="E133" s="35" t="s">
        <v>709</v>
      </c>
      <c r="F133" s="35">
        <v>67868</v>
      </c>
      <c r="G133" s="17" t="s">
        <v>785</v>
      </c>
      <c r="H133" s="35" t="s">
        <v>786</v>
      </c>
      <c r="I133" s="35" t="s">
        <v>787</v>
      </c>
    </row>
    <row r="134" spans="1:9" x14ac:dyDescent="0.2">
      <c r="A134" s="11">
        <v>20027</v>
      </c>
      <c r="B134" s="11" t="s">
        <v>184</v>
      </c>
      <c r="D134" s="33" t="s">
        <v>184</v>
      </c>
      <c r="E134" s="35" t="s">
        <v>709</v>
      </c>
      <c r="F134" s="35"/>
      <c r="G134" s="17" t="s">
        <v>788</v>
      </c>
      <c r="H134" s="35" t="s">
        <v>789</v>
      </c>
      <c r="I134" s="35" t="s">
        <v>790</v>
      </c>
    </row>
    <row r="135" spans="1:9" x14ac:dyDescent="0.2">
      <c r="A135" s="11">
        <v>20028</v>
      </c>
      <c r="B135" s="11" t="s">
        <v>185</v>
      </c>
      <c r="C135" s="11" t="s">
        <v>315</v>
      </c>
      <c r="D135" s="33" t="s">
        <v>791</v>
      </c>
      <c r="E135" s="35" t="s">
        <v>709</v>
      </c>
      <c r="F135" s="35">
        <v>67654</v>
      </c>
      <c r="G135" s="17" t="s">
        <v>556</v>
      </c>
      <c r="H135" s="35" t="s">
        <v>792</v>
      </c>
      <c r="I135" s="35" t="s">
        <v>793</v>
      </c>
    </row>
    <row r="136" spans="1:9" x14ac:dyDescent="0.2">
      <c r="A136" s="11">
        <v>20029</v>
      </c>
      <c r="B136" s="11" t="s">
        <v>186</v>
      </c>
      <c r="C136" s="11" t="s">
        <v>316</v>
      </c>
      <c r="D136" s="33" t="s">
        <v>794</v>
      </c>
      <c r="E136" s="35" t="s">
        <v>709</v>
      </c>
      <c r="F136" s="35">
        <v>66524</v>
      </c>
      <c r="G136" s="17" t="s">
        <v>742</v>
      </c>
      <c r="H136" s="35" t="s">
        <v>795</v>
      </c>
      <c r="I136" s="35" t="s">
        <v>796</v>
      </c>
    </row>
    <row r="137" spans="1:9" x14ac:dyDescent="0.2">
      <c r="A137" s="11">
        <v>20030</v>
      </c>
      <c r="B137" s="11" t="s">
        <v>187</v>
      </c>
      <c r="C137" s="16" t="s">
        <v>317</v>
      </c>
      <c r="D137" s="33" t="s">
        <v>797</v>
      </c>
      <c r="E137" s="35" t="s">
        <v>798</v>
      </c>
      <c r="F137" s="35">
        <v>73901</v>
      </c>
      <c r="G137" s="17" t="s">
        <v>737</v>
      </c>
      <c r="H137" s="35" t="s">
        <v>799</v>
      </c>
      <c r="I137" s="35" t="s">
        <v>800</v>
      </c>
    </row>
    <row r="138" spans="1:9" x14ac:dyDescent="0.2">
      <c r="A138" s="11">
        <v>20031</v>
      </c>
      <c r="B138" s="11" t="s">
        <v>188</v>
      </c>
      <c r="C138" s="16" t="s">
        <v>318</v>
      </c>
      <c r="D138" s="33" t="s">
        <v>801</v>
      </c>
      <c r="E138" s="35" t="s">
        <v>798</v>
      </c>
      <c r="F138" s="35">
        <v>74472</v>
      </c>
      <c r="G138" s="17" t="s">
        <v>802</v>
      </c>
      <c r="H138" s="35" t="s">
        <v>803</v>
      </c>
      <c r="I138" s="35" t="s">
        <v>804</v>
      </c>
    </row>
    <row r="139" spans="1:9" x14ac:dyDescent="0.2">
      <c r="A139" s="11">
        <v>20032</v>
      </c>
      <c r="B139" s="11" t="s">
        <v>189</v>
      </c>
      <c r="C139" s="16" t="s">
        <v>319</v>
      </c>
      <c r="D139" s="33" t="s">
        <v>805</v>
      </c>
      <c r="E139" s="35" t="s">
        <v>798</v>
      </c>
      <c r="F139" s="35">
        <v>73842</v>
      </c>
      <c r="G139" s="17" t="s">
        <v>184</v>
      </c>
      <c r="H139" s="35" t="s">
        <v>806</v>
      </c>
      <c r="I139" s="35" t="s">
        <v>807</v>
      </c>
    </row>
    <row r="140" spans="1:9" x14ac:dyDescent="0.2">
      <c r="A140" s="11">
        <v>20033</v>
      </c>
      <c r="B140" s="11" t="s">
        <v>190</v>
      </c>
      <c r="C140" s="16" t="s">
        <v>320</v>
      </c>
      <c r="D140" s="33" t="s">
        <v>190</v>
      </c>
      <c r="E140" s="35" t="s">
        <v>798</v>
      </c>
      <c r="F140" s="35">
        <v>73554</v>
      </c>
      <c r="G140" s="17" t="s">
        <v>808</v>
      </c>
      <c r="H140" s="35" t="s">
        <v>809</v>
      </c>
      <c r="I140" s="35" t="s">
        <v>810</v>
      </c>
    </row>
    <row r="141" spans="1:9" x14ac:dyDescent="0.2">
      <c r="A141" s="11">
        <v>20034</v>
      </c>
      <c r="B141" s="11" t="s">
        <v>191</v>
      </c>
      <c r="C141" s="16" t="s">
        <v>321</v>
      </c>
      <c r="D141" s="33" t="s">
        <v>811</v>
      </c>
      <c r="E141" s="35" t="s">
        <v>798</v>
      </c>
      <c r="F141" s="35">
        <v>73665</v>
      </c>
      <c r="G141" s="17" t="s">
        <v>812</v>
      </c>
      <c r="H141" s="35" t="s">
        <v>813</v>
      </c>
      <c r="I141" s="35" t="s">
        <v>814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Collocation Application</vt:lpstr>
      <vt:lpstr>Sheet1</vt:lpstr>
      <vt:lpstr>'Collocation Application'!Print_Area</vt:lpstr>
      <vt:lpstr>Tower_Numbers</vt:lpstr>
      <vt:lpstr>Towers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F. Thompson</dc:creator>
  <cp:lastModifiedBy>Andrew Thompson</cp:lastModifiedBy>
  <cp:lastPrinted>2012-11-29T16:42:39Z</cp:lastPrinted>
  <dcterms:created xsi:type="dcterms:W3CDTF">2001-02-02T17:57:19Z</dcterms:created>
  <dcterms:modified xsi:type="dcterms:W3CDTF">2017-11-14T19:35:36Z</dcterms:modified>
</cp:coreProperties>
</file>